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ZN-RRZN-PMPA\statistics\Data\2024\Q1\To send\"/>
    </mc:Choice>
  </mc:AlternateContent>
  <bookViews>
    <workbookView xWindow="0" yWindow="0" windowWidth="28800" windowHeight="11700"/>
  </bookViews>
  <sheets>
    <sheet name="Premiums written - gross" sheetId="1" r:id="rId1"/>
    <sheet name="Claims incurred - gross" sheetId="2" r:id="rId2"/>
    <sheet name="Balance she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</calcChain>
</file>

<file path=xl/sharedStrings.xml><?xml version="1.0" encoding="utf-8"?>
<sst xmlns="http://schemas.openxmlformats.org/spreadsheetml/2006/main" count="313" uniqueCount="132">
  <si>
    <t>GROSS WRITTEN PREMIUMS AS AT THE END OF THE FIRST QUARTER OF 2024 NON-LIFE INSURANCE*</t>
  </si>
  <si>
    <t xml:space="preserve">ARMEEC </t>
  </si>
  <si>
    <t xml:space="preserve">Allianz Bulgaria </t>
  </si>
  <si>
    <t>Bulstrad Vienna Insurance Group</t>
  </si>
  <si>
    <t>BUL INS</t>
  </si>
  <si>
    <t>Bulgarian Export Insurance Agency</t>
  </si>
  <si>
    <t xml:space="preserve">UNIQA Insurance </t>
  </si>
  <si>
    <t>DZI - General insurance</t>
  </si>
  <si>
    <t>Euroins</t>
  </si>
  <si>
    <t>Energia</t>
  </si>
  <si>
    <t>LEV INS</t>
  </si>
  <si>
    <t>OZK Insurance</t>
  </si>
  <si>
    <t>Generali Insurance</t>
  </si>
  <si>
    <t>EIG Re</t>
  </si>
  <si>
    <t>Groupama Insurance</t>
  </si>
  <si>
    <t>ZAD BULGARIA INSURANCE</t>
  </si>
  <si>
    <t>DallBogg: Zhivot I zdrave</t>
  </si>
  <si>
    <t>Axiom</t>
  </si>
  <si>
    <t>OZOF DOVERIE</t>
  </si>
  <si>
    <t>Saglasie</t>
  </si>
  <si>
    <t>OZOK INS</t>
  </si>
  <si>
    <t>European Insurance Company</t>
  </si>
  <si>
    <t>Asset Insurance</t>
  </si>
  <si>
    <t>INStinct</t>
  </si>
  <si>
    <t>FI Health Insurance</t>
  </si>
  <si>
    <t>TOTAL</t>
  </si>
  <si>
    <t>Line of business</t>
  </si>
  <si>
    <t>total</t>
  </si>
  <si>
    <t>inward reinsurance</t>
  </si>
  <si>
    <t>Line of Business for: non-life insurance and reinsurance obligations (direct business and accepted proportional reinsurance)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</si>
  <si>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</si>
  <si>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</si>
  <si>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</si>
  <si>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</si>
  <si>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</si>
  <si>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</si>
  <si>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</si>
  <si>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</si>
  <si>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</si>
  <si>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</si>
  <si>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</si>
  <si>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</si>
  <si>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Line of business for: accepted non-proportional reinsurance</t>
  </si>
  <si>
    <t>Health</t>
  </si>
  <si>
    <t>Casualty</t>
  </si>
  <si>
    <t>Marine, aviation, transport</t>
  </si>
  <si>
    <t>Property</t>
  </si>
  <si>
    <t>TOTAL:</t>
  </si>
  <si>
    <t>Market share</t>
  </si>
  <si>
    <t>GROSS CLAIMS INCURRED AS AT THE END OF THE FIRST QUARTER OF 2024*</t>
  </si>
  <si>
    <t>R0110</t>
  </si>
  <si>
    <t>Share from total:</t>
  </si>
  <si>
    <t xml:space="preserve"> </t>
  </si>
  <si>
    <t>SOLVENCY II BALANCE SHEET AS AT THE END OF THE FIRST QUARTER OF 2024 (BGN)*</t>
  </si>
  <si>
    <t>Balance sheet</t>
  </si>
  <si>
    <t>Allianz Bulgaria</t>
  </si>
  <si>
    <t>UNIQA Insurance</t>
  </si>
  <si>
    <t>Assets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</si>
  <si>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</si>
  <si>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</si>
  <si>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</si>
  <si>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</si>
  <si>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</si>
  <si>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</si>
  <si>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</si>
  <si>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</si>
  <si>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</si>
  <si>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</si>
  <si>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</si>
  <si>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</si>
  <si>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</si>
  <si>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</si>
  <si>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</si>
  <si>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</si>
  <si>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</si>
  <si>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Collective Investments Undertakings</t>
  </si>
  <si>
    <t>Derivatives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</si>
  <si>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</si>
  <si>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</si>
  <si>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</si>
  <si>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</si>
  <si>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</si>
  <si>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</si>
  <si>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</si>
  <si>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</si>
  <si>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</si>
  <si>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</si>
  <si>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</si>
  <si>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</si>
  <si>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</si>
  <si>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</si>
  <si>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</si>
  <si>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</si>
  <si>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</si>
  <si>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</si>
  <si>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</si>
  <si>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</si>
  <si>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</si>
  <si>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</si>
  <si>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</si>
  <si>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</si>
  <si>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</si>
  <si>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</t>
  </si>
  <si>
    <t>Technical provisions – non-life (excluding health)</t>
  </si>
  <si>
    <t>Technical provisions calculated as a whole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</si>
  <si>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</si>
  <si>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</si>
  <si>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</si>
  <si>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</si>
  <si>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</si>
  <si>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</si>
  <si>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</si>
  <si>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</si>
  <si>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</si>
  <si>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</si>
  <si>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</si>
  <si>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</si>
  <si>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</si>
  <si>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</si>
  <si>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</si>
  <si>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</si>
  <si>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</si>
  <si>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</si>
  <si>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</si>
  <si>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</si>
  <si>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</si>
  <si>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</si>
  <si>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</si>
  <si>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Excess of assets over liabilities</t>
  </si>
  <si>
    <t>*As per data submitted to the FSC by insurers with the right of access to the common market, under Article 304(1), letter „d“ of Regulation (EU) 2015/35.</t>
  </si>
  <si>
    <t>** As per data received at the FSC by 08.10.2024.</t>
  </si>
  <si>
    <t>*As per data submitted to the FSC by insurers with the right of access to the common market, under Article 304(1), letter „d“ of Regulation (EU) 2015/35, and by insurers without the right of access to the common market, in accordance with Order No. 988 from 16.12.2022, amend. and sup. with Order No. 190 from 28.03.2024.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</si>
</sst>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82">
    <xf numFmtId="0" fontId="0" fillId="0" borderId="0" xfId="0"/>
    <xf numFmtId="3" fontId="7" fillId="3" borderId="1" xfId="3" applyNumberFormat="1" applyFont="1" applyFill="1" applyBorder="1" applyAlignment="1" applyProtection="1">
      <protection locked="0"/>
    </xf>
    <xf numFmtId="3" fontId="8" fillId="3" borderId="2" xfId="3" applyNumberFormat="1" applyFont="1" applyFill="1" applyBorder="1" applyAlignment="1" applyProtection="1">
      <protection locked="0"/>
    </xf>
    <xf numFmtId="164" fontId="0" fillId="3" borderId="4" xfId="1" applyNumberFormat="1" applyFont="1" applyFill="1" applyBorder="1"/>
    <xf numFmtId="0" fontId="4" fillId="3" borderId="0" xfId="2" applyNumberFormat="1" applyFont="1" applyFill="1" applyAlignment="1" applyProtection="1">
      <alignment vertical="center"/>
    </xf>
    <xf numFmtId="0" fontId="1" fillId="3" borderId="0" xfId="2" applyFill="1"/>
    <xf numFmtId="0" fontId="2" fillId="3" borderId="0" xfId="0" applyFont="1" applyFill="1"/>
    <xf numFmtId="0" fontId="5" fillId="3" borderId="0" xfId="2" applyFont="1" applyFill="1"/>
    <xf numFmtId="0" fontId="10" fillId="3" borderId="3" xfId="2" applyFont="1" applyFill="1" applyBorder="1" applyAlignment="1" applyProtection="1">
      <alignment horizontal="center" vertical="center"/>
    </xf>
    <xf numFmtId="0" fontId="10" fillId="3" borderId="3" xfId="2" applyFont="1" applyFill="1" applyBorder="1" applyAlignment="1" applyProtection="1">
      <alignment horizontal="center" wrapText="1"/>
    </xf>
    <xf numFmtId="0" fontId="11" fillId="3" borderId="3" xfId="2" applyFont="1" applyFill="1" applyBorder="1" applyAlignment="1">
      <alignment horizontal="center" vertical="center" wrapText="1"/>
    </xf>
    <xf numFmtId="164" fontId="0" fillId="3" borderId="3" xfId="5" applyNumberFormat="1" applyFont="1" applyFill="1" applyBorder="1"/>
    <xf numFmtId="0" fontId="11" fillId="3" borderId="5" xfId="2" applyFont="1" applyFill="1" applyBorder="1" applyAlignment="1">
      <alignment horizontal="center" vertical="center" wrapText="1"/>
    </xf>
    <xf numFmtId="164" fontId="0" fillId="3" borderId="6" xfId="5" applyNumberFormat="1" applyFont="1" applyFill="1" applyBorder="1"/>
    <xf numFmtId="164" fontId="13" fillId="3" borderId="6" xfId="5" applyNumberFormat="1" applyFont="1" applyFill="1" applyBorder="1"/>
    <xf numFmtId="164" fontId="14" fillId="3" borderId="6" xfId="5" applyNumberFormat="1" applyFont="1" applyFill="1" applyBorder="1"/>
    <xf numFmtId="164" fontId="1" fillId="3" borderId="0" xfId="2" applyNumberFormat="1" applyFill="1"/>
    <xf numFmtId="0" fontId="9" fillId="3" borderId="0" xfId="2" applyFont="1" applyFill="1" applyBorder="1" applyAlignment="1">
      <alignment horizontal="center" vertical="center" wrapText="1"/>
    </xf>
    <xf numFmtId="0" fontId="13" fillId="3" borderId="0" xfId="6" applyNumberFormat="1" applyFont="1" applyFill="1" applyBorder="1" applyAlignment="1">
      <alignment horizontal="left"/>
    </xf>
    <xf numFmtId="0" fontId="0" fillId="3" borderId="0" xfId="6" applyNumberFormat="1" applyFont="1" applyFill="1" applyBorder="1" applyAlignment="1">
      <alignment horizontal="center"/>
    </xf>
    <xf numFmtId="165" fontId="0" fillId="3" borderId="0" xfId="6" applyNumberFormat="1" applyFont="1" applyFill="1" applyBorder="1" applyAlignment="1">
      <alignment horizontal="center"/>
    </xf>
    <xf numFmtId="0" fontId="3" fillId="3" borderId="0" xfId="2" applyFont="1" applyFill="1" applyBorder="1"/>
    <xf numFmtId="164" fontId="3" fillId="3" borderId="0" xfId="5" applyNumberFormat="1" applyFont="1" applyFill="1" applyBorder="1"/>
    <xf numFmtId="164" fontId="0" fillId="3" borderId="0" xfId="5" applyNumberFormat="1" applyFont="1" applyFill="1" applyBorder="1"/>
    <xf numFmtId="0" fontId="2" fillId="3" borderId="0" xfId="2" applyFont="1" applyFill="1" applyBorder="1"/>
    <xf numFmtId="164" fontId="2" fillId="3" borderId="0" xfId="2" applyNumberFormat="1" applyFont="1" applyFill="1" applyBorder="1"/>
    <xf numFmtId="0" fontId="2" fillId="3" borderId="0" xfId="2" applyFont="1" applyFill="1"/>
    <xf numFmtId="0" fontId="1" fillId="3" borderId="0" xfId="2" applyFont="1" applyFill="1"/>
    <xf numFmtId="0" fontId="3" fillId="3" borderId="0" xfId="2" applyFont="1" applyFill="1"/>
    <xf numFmtId="164" fontId="1" fillId="3" borderId="0" xfId="2" applyNumberFormat="1" applyFill="1" applyBorder="1"/>
    <xf numFmtId="0" fontId="5" fillId="0" borderId="0" xfId="7" applyFont="1" applyFill="1" applyBorder="1" applyAlignment="1"/>
    <xf numFmtId="0" fontId="16" fillId="2" borderId="0" xfId="7" applyFont="1" applyFill="1"/>
    <xf numFmtId="0" fontId="17" fillId="2" borderId="0" xfId="7" applyFont="1" applyFill="1"/>
    <xf numFmtId="0" fontId="18" fillId="2" borderId="0" xfId="7" applyFont="1" applyFill="1"/>
    <xf numFmtId="0" fontId="5" fillId="2" borderId="3" xfId="7" applyFont="1" applyFill="1" applyBorder="1" applyAlignment="1">
      <alignment horizontal="center" vertical="center"/>
    </xf>
    <xf numFmtId="3" fontId="4" fillId="2" borderId="3" xfId="4" applyNumberFormat="1" applyFont="1" applyFill="1" applyBorder="1" applyAlignment="1">
      <alignment horizontal="center" vertical="center" wrapText="1"/>
    </xf>
    <xf numFmtId="3" fontId="5" fillId="2" borderId="3" xfId="4" applyNumberFormat="1" applyFont="1" applyFill="1" applyBorder="1" applyAlignment="1">
      <alignment horizontal="center" vertical="center" wrapText="1"/>
    </xf>
    <xf numFmtId="3" fontId="4" fillId="2" borderId="0" xfId="4" applyNumberFormat="1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vertical="center" wrapText="1"/>
    </xf>
    <xf numFmtId="0" fontId="17" fillId="2" borderId="3" xfId="7" applyFont="1" applyFill="1" applyBorder="1" applyAlignment="1">
      <alignment horizontal="right" vertical="center"/>
    </xf>
    <xf numFmtId="0" fontId="17" fillId="2" borderId="3" xfId="7" applyFont="1" applyFill="1" applyBorder="1" applyAlignment="1">
      <alignment horizontal="right" vertical="center" wrapText="1"/>
    </xf>
    <xf numFmtId="0" fontId="17" fillId="2" borderId="0" xfId="7" applyFont="1" applyFill="1" applyBorder="1" applyAlignment="1">
      <alignment horizontal="right" vertical="center"/>
    </xf>
    <xf numFmtId="0" fontId="19" fillId="3" borderId="3" xfId="7" applyFont="1" applyFill="1" applyBorder="1" applyAlignment="1">
      <alignment horizontal="left" wrapText="1" indent="1"/>
    </xf>
    <xf numFmtId="3" fontId="17" fillId="2" borderId="3" xfId="7" applyNumberFormat="1" applyFont="1" applyFill="1" applyBorder="1" applyAlignment="1">
      <alignment horizontal="right" vertical="center"/>
    </xf>
    <xf numFmtId="3" fontId="17" fillId="2" borderId="0" xfId="7" applyNumberFormat="1" applyFont="1" applyFill="1" applyBorder="1" applyAlignment="1">
      <alignment horizontal="right" vertical="center"/>
    </xf>
    <xf numFmtId="0" fontId="19" fillId="3" borderId="3" xfId="7" applyFont="1" applyFill="1" applyBorder="1" applyAlignment="1">
      <alignment horizontal="left" vertical="center" wrapText="1" indent="1"/>
    </xf>
    <xf numFmtId="0" fontId="4" fillId="3" borderId="3" xfId="7" applyFont="1" applyFill="1" applyBorder="1" applyAlignment="1">
      <alignment horizontal="left" wrapText="1" indent="3"/>
    </xf>
    <xf numFmtId="0" fontId="10" fillId="3" borderId="3" xfId="7" applyFont="1" applyFill="1" applyBorder="1" applyAlignment="1">
      <alignment horizontal="left" wrapText="1" indent="4"/>
    </xf>
    <xf numFmtId="0" fontId="4" fillId="3" borderId="3" xfId="7" applyFont="1" applyFill="1" applyBorder="1" applyAlignment="1">
      <alignment horizontal="left" vertical="center" wrapText="1" indent="3"/>
    </xf>
    <xf numFmtId="0" fontId="4" fillId="3" borderId="3" xfId="7" applyFont="1" applyFill="1" applyBorder="1" applyAlignment="1">
      <alignment horizontal="left" wrapText="1"/>
    </xf>
    <xf numFmtId="0" fontId="4" fillId="3" borderId="3" xfId="7" applyFont="1" applyFill="1" applyBorder="1" applyAlignment="1"/>
    <xf numFmtId="0" fontId="4" fillId="3" borderId="0" xfId="7" applyFont="1" applyFill="1" applyBorder="1" applyAlignment="1"/>
    <xf numFmtId="0" fontId="17" fillId="2" borderId="7" xfId="7" applyFont="1" applyFill="1" applyBorder="1" applyAlignment="1">
      <alignment horizontal="right" vertical="center"/>
    </xf>
    <xf numFmtId="0" fontId="20" fillId="2" borderId="0" xfId="7" applyFont="1" applyFill="1"/>
    <xf numFmtId="3" fontId="15" fillId="2" borderId="0" xfId="4" applyNumberFormat="1" applyFont="1" applyFill="1" applyBorder="1" applyAlignment="1">
      <alignment horizontal="center" vertical="center" wrapText="1"/>
    </xf>
    <xf numFmtId="164" fontId="21" fillId="3" borderId="4" xfId="1" applyNumberFormat="1" applyFont="1" applyFill="1" applyBorder="1"/>
    <xf numFmtId="164" fontId="21" fillId="3" borderId="6" xfId="5" applyNumberFormat="1" applyFont="1" applyFill="1" applyBorder="1"/>
    <xf numFmtId="3" fontId="4" fillId="3" borderId="1" xfId="4" applyNumberFormat="1" applyFont="1" applyFill="1" applyBorder="1" applyAlignment="1">
      <alignment horizontal="center" vertical="center" wrapText="1"/>
    </xf>
    <xf numFmtId="3" fontId="4" fillId="3" borderId="2" xfId="4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3" fontId="5" fillId="3" borderId="2" xfId="4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165" fontId="0" fillId="3" borderId="3" xfId="6" applyNumberFormat="1" applyFont="1" applyFill="1" applyBorder="1" applyAlignment="1">
      <alignment horizontal="center"/>
    </xf>
    <xf numFmtId="165" fontId="0" fillId="0" borderId="3" xfId="6" applyNumberFormat="1" applyFont="1" applyBorder="1" applyAlignment="1">
      <alignment horizontal="center"/>
    </xf>
    <xf numFmtId="165" fontId="0" fillId="3" borderId="1" xfId="6" applyNumberFormat="1" applyFont="1" applyFill="1" applyBorder="1" applyAlignment="1">
      <alignment horizontal="center"/>
    </xf>
    <xf numFmtId="165" fontId="0" fillId="3" borderId="2" xfId="6" applyNumberFormat="1" applyFont="1" applyFill="1" applyBorder="1" applyAlignment="1">
      <alignment horizontal="center"/>
    </xf>
    <xf numFmtId="3" fontId="4" fillId="3" borderId="3" xfId="4" applyNumberFormat="1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textRotation="90" wrapText="1"/>
    </xf>
    <xf numFmtId="165" fontId="21" fillId="3" borderId="1" xfId="6" applyNumberFormat="1" applyFont="1" applyFill="1" applyBorder="1" applyAlignment="1">
      <alignment horizontal="center"/>
    </xf>
    <xf numFmtId="165" fontId="21" fillId="3" borderId="2" xfId="6" applyNumberFormat="1" applyFont="1" applyFill="1" applyBorder="1" applyAlignment="1">
      <alignment horizontal="center"/>
    </xf>
    <xf numFmtId="165" fontId="21" fillId="3" borderId="3" xfId="6" applyNumberFormat="1" applyFont="1" applyFill="1" applyBorder="1" applyAlignment="1">
      <alignment horizontal="center"/>
    </xf>
    <xf numFmtId="3" fontId="4" fillId="3" borderId="0" xfId="4" applyNumberFormat="1" applyFont="1" applyFill="1" applyBorder="1" applyAlignment="1">
      <alignment horizontal="center" vertical="center" wrapText="1"/>
    </xf>
    <xf numFmtId="3" fontId="15" fillId="3" borderId="0" xfId="4" applyNumberFormat="1" applyFont="1" applyFill="1" applyBorder="1" applyAlignment="1">
      <alignment horizontal="center" vertical="center" wrapText="1"/>
    </xf>
    <xf numFmtId="3" fontId="15" fillId="2" borderId="0" xfId="4" applyNumberFormat="1" applyFont="1" applyFill="1" applyBorder="1" applyAlignment="1">
      <alignment horizontal="center" vertical="center" wrapText="1"/>
    </xf>
    <xf numFmtId="3" fontId="4" fillId="2" borderId="0" xfId="4" applyNumberFormat="1" applyFont="1" applyFill="1" applyBorder="1" applyAlignment="1">
      <alignment horizontal="center" vertical="center" wrapText="1"/>
    </xf>
    <xf numFmtId="0" fontId="22" fillId="3" borderId="0" xfId="7" applyFont="1" applyFill="1"/>
    <xf numFmtId="0" fontId="22" fillId="2" borderId="0" xfId="7" applyFont="1" applyFill="1"/>
    <xf numFmtId="0" fontId="22" fillId="3" borderId="0" xfId="7" applyFont="1" applyFill="1" applyAlignment="1"/>
    <xf numFmtId="164" fontId="17" fillId="2" borderId="3" xfId="1" applyNumberFormat="1" applyFont="1" applyFill="1" applyBorder="1" applyAlignment="1">
      <alignment horizontal="right" vertical="center"/>
    </xf>
    <xf numFmtId="164" fontId="17" fillId="2" borderId="3" xfId="1" applyNumberFormat="1" applyFont="1" applyFill="1" applyBorder="1" applyAlignment="1">
      <alignment horizontal="right" vertical="center" wrapText="1"/>
    </xf>
    <xf numFmtId="164" fontId="17" fillId="2" borderId="0" xfId="1" applyNumberFormat="1" applyFont="1" applyFill="1" applyBorder="1" applyAlignment="1">
      <alignment horizontal="right" vertical="center"/>
    </xf>
  </cellXfs>
  <cellStyles count="8">
    <cellStyle name="Comma" xfId="1" builtinId="3"/>
    <cellStyle name="Comma 2" xfId="5"/>
    <cellStyle name="Normal" xfId="0" builtinId="0"/>
    <cellStyle name="Normal 2" xfId="2"/>
    <cellStyle name="Normal 2 2" xfId="7"/>
    <cellStyle name="Normal 3" xfId="4"/>
    <cellStyle name="Normal_Tables_draft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15.42578125" style="5" customWidth="1"/>
    <col min="2" max="2" width="40.28515625" style="5" customWidth="1"/>
    <col min="3" max="3" width="15.7109375" style="5" customWidth="1"/>
    <col min="4" max="4" width="20" style="5" customWidth="1"/>
    <col min="5" max="5" width="15.7109375" style="5" customWidth="1"/>
    <col min="6" max="6" width="19.28515625" style="5" customWidth="1"/>
    <col min="7" max="7" width="15.7109375" style="5" customWidth="1"/>
    <col min="8" max="8" width="18" style="5" customWidth="1"/>
    <col min="9" max="9" width="15.7109375" style="5" customWidth="1"/>
    <col min="10" max="10" width="18.42578125" style="5" customWidth="1"/>
    <col min="11" max="11" width="15.7109375" style="5" customWidth="1"/>
    <col min="12" max="12" width="18.140625" style="5" customWidth="1"/>
    <col min="13" max="13" width="15.7109375" style="5" customWidth="1"/>
    <col min="14" max="14" width="17.140625" style="5" customWidth="1"/>
    <col min="15" max="15" width="15.7109375" style="5" customWidth="1"/>
    <col min="16" max="16" width="19" style="5" customWidth="1"/>
    <col min="17" max="17" width="15.7109375" style="5" customWidth="1"/>
    <col min="18" max="18" width="18" style="5" customWidth="1"/>
    <col min="19" max="19" width="15.7109375" style="5" customWidth="1"/>
    <col min="20" max="20" width="18.28515625" style="5" customWidth="1"/>
    <col min="21" max="21" width="15.7109375" style="5" customWidth="1"/>
    <col min="22" max="22" width="18" style="5" customWidth="1"/>
    <col min="23" max="23" width="15.7109375" style="5" customWidth="1"/>
    <col min="24" max="24" width="19.28515625" style="5" customWidth="1"/>
    <col min="25" max="25" width="15.7109375" style="5" customWidth="1"/>
    <col min="26" max="26" width="18" style="5" customWidth="1"/>
    <col min="27" max="27" width="15.7109375" style="5" customWidth="1"/>
    <col min="28" max="28" width="18.28515625" style="5" customWidth="1"/>
    <col min="29" max="29" width="19" style="5" customWidth="1"/>
    <col min="30" max="30" width="18.140625" style="5" customWidth="1"/>
    <col min="31" max="31" width="15.7109375" style="5" customWidth="1"/>
    <col min="32" max="32" width="20.140625" style="5" customWidth="1"/>
    <col min="33" max="33" width="19" style="5" customWidth="1"/>
    <col min="34" max="36" width="17.5703125" style="5" customWidth="1"/>
    <col min="37" max="37" width="15.7109375" style="5" customWidth="1"/>
    <col min="38" max="38" width="18.42578125" style="5" customWidth="1"/>
    <col min="39" max="39" width="15.7109375" style="5" customWidth="1"/>
    <col min="40" max="40" width="18.140625" style="5" customWidth="1"/>
    <col min="41" max="41" width="15.7109375" style="5" customWidth="1"/>
    <col min="42" max="42" width="18.42578125" style="5" customWidth="1"/>
    <col min="43" max="43" width="19" style="5" customWidth="1"/>
    <col min="44" max="44" width="18.42578125" style="5" customWidth="1"/>
    <col min="45" max="45" width="15.7109375" style="5" customWidth="1"/>
    <col min="46" max="46" width="19.28515625" style="5" customWidth="1"/>
    <col min="47" max="47" width="15.7109375" style="5" customWidth="1"/>
    <col min="48" max="48" width="16.140625" style="5" customWidth="1"/>
    <col min="49" max="49" width="15.7109375" style="5" customWidth="1"/>
    <col min="50" max="50" width="21.28515625" style="5" customWidth="1"/>
    <col min="51" max="51" width="15.7109375" style="5" customWidth="1"/>
    <col min="52" max="52" width="17.140625" style="5" customWidth="1"/>
    <col min="53" max="16384" width="9.140625" style="5"/>
  </cols>
  <sheetData>
    <row r="1" spans="1:52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5.75" x14ac:dyDescent="0.2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Z2" s="7"/>
    </row>
    <row r="3" spans="1:52" ht="44.25" customHeight="1" x14ac:dyDescent="0.25">
      <c r="A3" s="1"/>
      <c r="B3" s="2"/>
      <c r="C3" s="57" t="s">
        <v>10</v>
      </c>
      <c r="D3" s="58"/>
      <c r="E3" s="57" t="s">
        <v>8</v>
      </c>
      <c r="F3" s="58"/>
      <c r="G3" s="57" t="s">
        <v>3</v>
      </c>
      <c r="H3" s="58"/>
      <c r="I3" s="57" t="s">
        <v>16</v>
      </c>
      <c r="J3" s="58"/>
      <c r="K3" s="57" t="s">
        <v>7</v>
      </c>
      <c r="L3" s="58"/>
      <c r="M3" s="57" t="s">
        <v>1</v>
      </c>
      <c r="N3" s="58"/>
      <c r="O3" s="57" t="s">
        <v>12</v>
      </c>
      <c r="P3" s="58"/>
      <c r="Q3" s="57" t="s">
        <v>2</v>
      </c>
      <c r="R3" s="58"/>
      <c r="S3" s="57" t="s">
        <v>4</v>
      </c>
      <c r="T3" s="58"/>
      <c r="U3" s="57" t="s">
        <v>11</v>
      </c>
      <c r="V3" s="58"/>
      <c r="W3" s="57" t="s">
        <v>14</v>
      </c>
      <c r="X3" s="58"/>
      <c r="Y3" s="59" t="s">
        <v>6</v>
      </c>
      <c r="Z3" s="60"/>
      <c r="AA3" s="57" t="s">
        <v>18</v>
      </c>
      <c r="AB3" s="58"/>
      <c r="AC3" s="57" t="s">
        <v>22</v>
      </c>
      <c r="AD3" s="58"/>
      <c r="AE3" s="57" t="s">
        <v>15</v>
      </c>
      <c r="AF3" s="58"/>
      <c r="AG3" s="57" t="s">
        <v>24</v>
      </c>
      <c r="AH3" s="58"/>
      <c r="AI3" s="57" t="s">
        <v>23</v>
      </c>
      <c r="AJ3" s="58"/>
      <c r="AK3" s="57" t="s">
        <v>17</v>
      </c>
      <c r="AL3" s="58"/>
      <c r="AM3" s="57" t="s">
        <v>19</v>
      </c>
      <c r="AN3" s="58"/>
      <c r="AO3" s="57" t="s">
        <v>5</v>
      </c>
      <c r="AP3" s="58"/>
      <c r="AQ3" s="57" t="s">
        <v>21</v>
      </c>
      <c r="AR3" s="58"/>
      <c r="AS3" s="59" t="s">
        <v>13</v>
      </c>
      <c r="AT3" s="60"/>
      <c r="AU3" s="59" t="s">
        <v>20</v>
      </c>
      <c r="AV3" s="60"/>
      <c r="AW3" s="57" t="s">
        <v>9</v>
      </c>
      <c r="AX3" s="58"/>
      <c r="AY3" s="67" t="s">
        <v>25</v>
      </c>
      <c r="AZ3" s="67"/>
    </row>
    <row r="4" spans="1:52" ht="31.5" x14ac:dyDescent="0.25">
      <c r="A4" s="61" t="s">
        <v>26</v>
      </c>
      <c r="B4" s="62"/>
      <c r="C4" s="8" t="s">
        <v>27</v>
      </c>
      <c r="D4" s="9" t="s">
        <v>28</v>
      </c>
      <c r="E4" s="8" t="s">
        <v>27</v>
      </c>
      <c r="F4" s="9" t="s">
        <v>28</v>
      </c>
      <c r="G4" s="8" t="s">
        <v>27</v>
      </c>
      <c r="H4" s="9" t="s">
        <v>28</v>
      </c>
      <c r="I4" s="8" t="s">
        <v>27</v>
      </c>
      <c r="J4" s="9" t="s">
        <v>28</v>
      </c>
      <c r="K4" s="8" t="s">
        <v>27</v>
      </c>
      <c r="L4" s="9" t="s">
        <v>28</v>
      </c>
      <c r="M4" s="8" t="s">
        <v>27</v>
      </c>
      <c r="N4" s="9" t="s">
        <v>28</v>
      </c>
      <c r="O4" s="8" t="s">
        <v>27</v>
      </c>
      <c r="P4" s="9" t="s">
        <v>28</v>
      </c>
      <c r="Q4" s="8" t="s">
        <v>27</v>
      </c>
      <c r="R4" s="9" t="s">
        <v>28</v>
      </c>
      <c r="S4" s="8" t="s">
        <v>27</v>
      </c>
      <c r="T4" s="9" t="s">
        <v>28</v>
      </c>
      <c r="U4" s="8" t="s">
        <v>27</v>
      </c>
      <c r="V4" s="9" t="s">
        <v>28</v>
      </c>
      <c r="W4" s="8" t="s">
        <v>27</v>
      </c>
      <c r="X4" s="9" t="s">
        <v>28</v>
      </c>
      <c r="Y4" s="8" t="s">
        <v>27</v>
      </c>
      <c r="Z4" s="9" t="s">
        <v>28</v>
      </c>
      <c r="AA4" s="8" t="s">
        <v>27</v>
      </c>
      <c r="AB4" s="9" t="s">
        <v>28</v>
      </c>
      <c r="AC4" s="8" t="s">
        <v>27</v>
      </c>
      <c r="AD4" s="9" t="s">
        <v>28</v>
      </c>
      <c r="AE4" s="8" t="s">
        <v>27</v>
      </c>
      <c r="AF4" s="9" t="s">
        <v>28</v>
      </c>
      <c r="AG4" s="8" t="s">
        <v>27</v>
      </c>
      <c r="AH4" s="9" t="s">
        <v>28</v>
      </c>
      <c r="AI4" s="8" t="s">
        <v>27</v>
      </c>
      <c r="AJ4" s="9" t="s">
        <v>28</v>
      </c>
      <c r="AK4" s="8" t="s">
        <v>27</v>
      </c>
      <c r="AL4" s="9" t="s">
        <v>28</v>
      </c>
      <c r="AM4" s="8" t="s">
        <v>27</v>
      </c>
      <c r="AN4" s="9" t="s">
        <v>28</v>
      </c>
      <c r="AO4" s="8" t="s">
        <v>27</v>
      </c>
      <c r="AP4" s="9" t="s">
        <v>28</v>
      </c>
      <c r="AQ4" s="8" t="s">
        <v>27</v>
      </c>
      <c r="AR4" s="9" t="s">
        <v>28</v>
      </c>
      <c r="AS4" s="8" t="s">
        <v>27</v>
      </c>
      <c r="AT4" s="9" t="s">
        <v>28</v>
      </c>
      <c r="AU4" s="8" t="s">
        <v>27</v>
      </c>
      <c r="AV4" s="9" t="s">
        <v>28</v>
      </c>
      <c r="AW4" s="8" t="s">
        <v>27</v>
      </c>
      <c r="AX4" s="9" t="s">
        <v>28</v>
      </c>
      <c r="AY4" s="8" t="s">
        <v>27</v>
      </c>
      <c r="AZ4" s="9" t="s">
        <v>28</v>
      </c>
    </row>
    <row r="5" spans="1:52" x14ac:dyDescent="0.25">
      <c r="A5" s="68" t="s">
        <v>29</v>
      </c>
      <c r="B5" s="10" t="s">
        <v>30</v>
      </c>
      <c r="C5" s="3">
        <v>0</v>
      </c>
      <c r="D5" s="3">
        <v>0</v>
      </c>
      <c r="E5" s="3">
        <v>2217350.6213435</v>
      </c>
      <c r="F5" s="3">
        <v>0</v>
      </c>
      <c r="G5" s="3">
        <v>995711.67</v>
      </c>
      <c r="H5" s="3">
        <v>0</v>
      </c>
      <c r="I5" s="3">
        <v>549927.69999999995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11095126.210000001</v>
      </c>
      <c r="P5" s="3">
        <v>0</v>
      </c>
      <c r="Q5" s="3">
        <v>3700591</v>
      </c>
      <c r="R5" s="3">
        <v>0</v>
      </c>
      <c r="S5" s="3">
        <v>0</v>
      </c>
      <c r="T5" s="3">
        <v>0</v>
      </c>
      <c r="U5" s="3">
        <v>225</v>
      </c>
      <c r="V5" s="3">
        <v>0</v>
      </c>
      <c r="W5" s="3">
        <v>3207000</v>
      </c>
      <c r="X5" s="3">
        <v>0</v>
      </c>
      <c r="Y5" s="3">
        <v>25919.63</v>
      </c>
      <c r="Z5" s="3">
        <v>0</v>
      </c>
      <c r="AA5" s="3">
        <v>13163812.52</v>
      </c>
      <c r="AB5" s="3">
        <v>0</v>
      </c>
      <c r="AC5" s="3">
        <v>0</v>
      </c>
      <c r="AD5" s="3">
        <v>0</v>
      </c>
      <c r="AE5" s="3">
        <v>7636116.7000000002</v>
      </c>
      <c r="AF5" s="3">
        <v>0</v>
      </c>
      <c r="AG5" s="3">
        <v>3236399.45</v>
      </c>
      <c r="AH5" s="3">
        <v>0</v>
      </c>
      <c r="AI5" s="3">
        <v>0</v>
      </c>
      <c r="AJ5" s="3">
        <v>0</v>
      </c>
      <c r="AK5" s="3">
        <v>171022.38</v>
      </c>
      <c r="AL5" s="3">
        <v>0</v>
      </c>
      <c r="AM5" s="3">
        <v>1748649.4193259999</v>
      </c>
      <c r="AN5" s="3">
        <v>0</v>
      </c>
      <c r="AO5" s="3">
        <v>0</v>
      </c>
      <c r="AP5" s="3">
        <v>0</v>
      </c>
      <c r="AQ5" s="3">
        <v>360170.17</v>
      </c>
      <c r="AR5" s="3">
        <v>0</v>
      </c>
      <c r="AS5" s="3">
        <v>0</v>
      </c>
      <c r="AT5" s="3">
        <v>0</v>
      </c>
      <c r="AU5" s="3">
        <v>251148.06</v>
      </c>
      <c r="AV5" s="3">
        <v>0</v>
      </c>
      <c r="AW5" s="3">
        <v>0</v>
      </c>
      <c r="AX5" s="3">
        <v>0</v>
      </c>
      <c r="AY5" s="11">
        <v>48359170.530669503</v>
      </c>
      <c r="AZ5" s="11">
        <v>0</v>
      </c>
    </row>
    <row r="6" spans="1:52" x14ac:dyDescent="0.25">
      <c r="A6" s="68"/>
      <c r="B6" s="10" t="s">
        <v>31</v>
      </c>
      <c r="C6" s="3">
        <v>0</v>
      </c>
      <c r="D6" s="3">
        <v>0</v>
      </c>
      <c r="E6" s="3">
        <v>1606614.342401</v>
      </c>
      <c r="F6" s="3">
        <v>0</v>
      </c>
      <c r="G6" s="3">
        <v>2046426.66</v>
      </c>
      <c r="H6" s="3">
        <v>0</v>
      </c>
      <c r="I6" s="3">
        <v>57223.59</v>
      </c>
      <c r="J6" s="3">
        <v>0</v>
      </c>
      <c r="K6" s="3">
        <v>2791702</v>
      </c>
      <c r="L6" s="3">
        <v>0</v>
      </c>
      <c r="M6" s="3">
        <v>803925.13</v>
      </c>
      <c r="N6" s="3">
        <v>0</v>
      </c>
      <c r="O6" s="3">
        <v>3258644.42</v>
      </c>
      <c r="P6" s="3">
        <v>0</v>
      </c>
      <c r="Q6" s="3">
        <v>90085</v>
      </c>
      <c r="R6" s="3">
        <v>0</v>
      </c>
      <c r="S6" s="3">
        <v>201793.68</v>
      </c>
      <c r="T6" s="3">
        <v>0</v>
      </c>
      <c r="U6" s="3">
        <v>509777.84</v>
      </c>
      <c r="V6" s="3">
        <v>0</v>
      </c>
      <c r="W6" s="3">
        <v>2667000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2585403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7520.28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10862</v>
      </c>
      <c r="AX6" s="3">
        <v>0</v>
      </c>
      <c r="AY6" s="11">
        <v>16636977.942400999</v>
      </c>
      <c r="AZ6" s="11">
        <v>0</v>
      </c>
    </row>
    <row r="7" spans="1:52" x14ac:dyDescent="0.25">
      <c r="A7" s="68"/>
      <c r="B7" s="10" t="s">
        <v>32</v>
      </c>
      <c r="C7" s="3">
        <v>1098403</v>
      </c>
      <c r="D7" s="3">
        <v>0</v>
      </c>
      <c r="E7" s="3">
        <v>437201.54</v>
      </c>
      <c r="F7" s="3">
        <v>0</v>
      </c>
      <c r="G7" s="3">
        <v>0</v>
      </c>
      <c r="H7" s="3">
        <v>0</v>
      </c>
      <c r="I7" s="3">
        <v>10198.64</v>
      </c>
      <c r="J7" s="3">
        <v>0</v>
      </c>
      <c r="K7" s="3">
        <v>0</v>
      </c>
      <c r="L7" s="3">
        <v>0</v>
      </c>
      <c r="M7" s="3">
        <v>534318.66</v>
      </c>
      <c r="N7" s="3">
        <v>0</v>
      </c>
      <c r="O7" s="3">
        <v>1405024.17</v>
      </c>
      <c r="P7" s="3">
        <v>0</v>
      </c>
      <c r="Q7" s="3">
        <v>1201191</v>
      </c>
      <c r="R7" s="3">
        <v>0</v>
      </c>
      <c r="S7" s="3">
        <v>0</v>
      </c>
      <c r="T7" s="3">
        <v>0</v>
      </c>
      <c r="U7" s="3">
        <v>241653.43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126006.58</v>
      </c>
      <c r="AD7" s="3">
        <v>0</v>
      </c>
      <c r="AE7" s="3">
        <v>0</v>
      </c>
      <c r="AF7" s="3">
        <v>0</v>
      </c>
      <c r="AG7" s="3">
        <v>660011.24</v>
      </c>
      <c r="AH7" s="3">
        <v>0</v>
      </c>
      <c r="AI7" s="3">
        <v>0</v>
      </c>
      <c r="AJ7" s="3">
        <v>0</v>
      </c>
      <c r="AK7" s="3">
        <v>129675.53</v>
      </c>
      <c r="AL7" s="3">
        <v>0</v>
      </c>
      <c r="AM7" s="3">
        <v>2347.14581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136768.28</v>
      </c>
      <c r="AV7" s="3">
        <v>0</v>
      </c>
      <c r="AW7" s="3">
        <v>67912</v>
      </c>
      <c r="AX7" s="3">
        <v>0</v>
      </c>
      <c r="AY7" s="11">
        <v>6050711.21581</v>
      </c>
      <c r="AZ7" s="11">
        <v>0</v>
      </c>
    </row>
    <row r="8" spans="1:52" x14ac:dyDescent="0.25">
      <c r="A8" s="68"/>
      <c r="B8" s="10" t="s">
        <v>33</v>
      </c>
      <c r="C8" s="3">
        <v>80931156</v>
      </c>
      <c r="D8" s="3">
        <v>0</v>
      </c>
      <c r="E8" s="3">
        <v>57659625.232574098</v>
      </c>
      <c r="F8" s="3">
        <v>0</v>
      </c>
      <c r="G8" s="3">
        <v>20107179.309999999</v>
      </c>
      <c r="H8" s="3">
        <v>0</v>
      </c>
      <c r="I8" s="3">
        <v>94753973.300971001</v>
      </c>
      <c r="J8" s="3">
        <v>0</v>
      </c>
      <c r="K8" s="3">
        <v>27925143</v>
      </c>
      <c r="L8" s="3">
        <v>0</v>
      </c>
      <c r="M8" s="3">
        <v>10099362.720000001</v>
      </c>
      <c r="N8" s="3">
        <v>0</v>
      </c>
      <c r="O8" s="3">
        <v>9236919.1300000008</v>
      </c>
      <c r="P8" s="3">
        <v>0</v>
      </c>
      <c r="Q8" s="3">
        <v>9183386</v>
      </c>
      <c r="R8" s="3">
        <v>0</v>
      </c>
      <c r="S8" s="3">
        <v>40738326.869999997</v>
      </c>
      <c r="T8" s="3">
        <v>0</v>
      </c>
      <c r="U8" s="3">
        <v>32129989.670000002</v>
      </c>
      <c r="V8" s="3">
        <v>0</v>
      </c>
      <c r="W8" s="3">
        <v>2401000</v>
      </c>
      <c r="X8" s="3">
        <v>0</v>
      </c>
      <c r="Y8" s="3">
        <v>3460065.15</v>
      </c>
      <c r="Z8" s="3">
        <v>0</v>
      </c>
      <c r="AA8" s="3">
        <v>0</v>
      </c>
      <c r="AB8" s="3">
        <v>0</v>
      </c>
      <c r="AC8" s="3">
        <v>1038421.1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2.089737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114671</v>
      </c>
      <c r="AX8" s="3">
        <v>0</v>
      </c>
      <c r="AY8" s="11">
        <v>389779220.57328212</v>
      </c>
      <c r="AZ8" s="11">
        <v>0</v>
      </c>
    </row>
    <row r="9" spans="1:52" x14ac:dyDescent="0.25">
      <c r="A9" s="68"/>
      <c r="B9" s="10" t="s">
        <v>34</v>
      </c>
      <c r="C9" s="3">
        <v>19902712</v>
      </c>
      <c r="D9" s="3">
        <v>0</v>
      </c>
      <c r="E9" s="3">
        <v>10413359.3421074</v>
      </c>
      <c r="F9" s="3">
        <v>0</v>
      </c>
      <c r="G9" s="3">
        <v>52080196.969999999</v>
      </c>
      <c r="H9" s="3">
        <v>0</v>
      </c>
      <c r="I9" s="3">
        <v>416200.86</v>
      </c>
      <c r="J9" s="3">
        <v>0</v>
      </c>
      <c r="K9" s="3">
        <v>46967589</v>
      </c>
      <c r="L9" s="3">
        <v>0</v>
      </c>
      <c r="M9" s="3">
        <v>53901222.469999999</v>
      </c>
      <c r="N9" s="3">
        <v>0</v>
      </c>
      <c r="O9" s="3">
        <v>27536925.399999999</v>
      </c>
      <c r="P9" s="3">
        <v>0</v>
      </c>
      <c r="Q9" s="3">
        <v>32086505</v>
      </c>
      <c r="R9" s="3">
        <v>0</v>
      </c>
      <c r="S9" s="3">
        <v>10936652.08</v>
      </c>
      <c r="T9" s="3">
        <v>0</v>
      </c>
      <c r="U9" s="3">
        <v>2872119.59</v>
      </c>
      <c r="V9" s="3">
        <v>0</v>
      </c>
      <c r="W9" s="3">
        <v>6603000</v>
      </c>
      <c r="X9" s="3">
        <v>0</v>
      </c>
      <c r="Y9" s="3">
        <v>5406389.8799999999</v>
      </c>
      <c r="Z9" s="3">
        <v>0</v>
      </c>
      <c r="AA9" s="3">
        <v>0</v>
      </c>
      <c r="AB9" s="3">
        <v>0</v>
      </c>
      <c r="AC9" s="3">
        <v>8041353.9299999997</v>
      </c>
      <c r="AD9" s="3">
        <v>0</v>
      </c>
      <c r="AE9" s="3">
        <v>202707.22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74583.600000000006</v>
      </c>
      <c r="AV9" s="3">
        <v>0</v>
      </c>
      <c r="AW9" s="3">
        <v>210269</v>
      </c>
      <c r="AX9" s="3">
        <v>0</v>
      </c>
      <c r="AY9" s="11">
        <v>277651786.34210742</v>
      </c>
      <c r="AZ9" s="11">
        <v>0</v>
      </c>
    </row>
    <row r="10" spans="1:52" x14ac:dyDescent="0.25">
      <c r="A10" s="68"/>
      <c r="B10" s="10" t="s">
        <v>35</v>
      </c>
      <c r="C10" s="3">
        <v>64702</v>
      </c>
      <c r="D10" s="3">
        <v>0</v>
      </c>
      <c r="E10" s="3">
        <v>15329120.5600389</v>
      </c>
      <c r="F10" s="3">
        <v>0</v>
      </c>
      <c r="G10" s="3">
        <v>6676828.9699999997</v>
      </c>
      <c r="H10" s="3">
        <v>0</v>
      </c>
      <c r="I10" s="3">
        <v>31284.6</v>
      </c>
      <c r="J10" s="3">
        <v>0</v>
      </c>
      <c r="K10" s="3">
        <v>670197</v>
      </c>
      <c r="L10" s="3">
        <v>0</v>
      </c>
      <c r="M10" s="3">
        <v>364103.12</v>
      </c>
      <c r="N10" s="3">
        <v>0</v>
      </c>
      <c r="O10" s="3">
        <v>975680.48</v>
      </c>
      <c r="P10" s="3">
        <v>0</v>
      </c>
      <c r="Q10" s="3">
        <v>654620</v>
      </c>
      <c r="R10" s="3">
        <v>0</v>
      </c>
      <c r="S10" s="3">
        <v>17506.27</v>
      </c>
      <c r="T10" s="3">
        <v>0</v>
      </c>
      <c r="U10" s="3">
        <v>43483.73</v>
      </c>
      <c r="V10" s="3">
        <v>0</v>
      </c>
      <c r="W10" s="3">
        <v>52000</v>
      </c>
      <c r="X10" s="3">
        <v>0</v>
      </c>
      <c r="Y10" s="3">
        <v>636681.34</v>
      </c>
      <c r="Z10" s="3">
        <v>0</v>
      </c>
      <c r="AA10" s="3">
        <v>0</v>
      </c>
      <c r="AB10" s="3">
        <v>0</v>
      </c>
      <c r="AC10" s="3">
        <v>65899.86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42947.45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4889.5</v>
      </c>
      <c r="AT10" s="3">
        <v>0</v>
      </c>
      <c r="AU10" s="3">
        <v>13377.45</v>
      </c>
      <c r="AV10" s="3">
        <v>0</v>
      </c>
      <c r="AW10" s="3">
        <v>0</v>
      </c>
      <c r="AX10" s="3">
        <v>0</v>
      </c>
      <c r="AY10" s="11">
        <v>25643322.330038901</v>
      </c>
      <c r="AZ10" s="11">
        <v>0</v>
      </c>
    </row>
    <row r="11" spans="1:52" x14ac:dyDescent="0.25">
      <c r="A11" s="68"/>
      <c r="B11" s="10" t="s">
        <v>36</v>
      </c>
      <c r="C11" s="3">
        <v>3219930</v>
      </c>
      <c r="D11" s="3">
        <v>0</v>
      </c>
      <c r="E11" s="3">
        <v>4707586.9380433001</v>
      </c>
      <c r="F11" s="3">
        <v>0</v>
      </c>
      <c r="G11" s="3">
        <v>25707541.48</v>
      </c>
      <c r="H11" s="3">
        <v>0</v>
      </c>
      <c r="I11" s="3">
        <v>169085.95180000001</v>
      </c>
      <c r="J11" s="3">
        <v>0</v>
      </c>
      <c r="K11" s="3">
        <v>12971596</v>
      </c>
      <c r="L11" s="3">
        <v>0</v>
      </c>
      <c r="M11" s="3">
        <v>4050025.57</v>
      </c>
      <c r="N11" s="3">
        <v>0</v>
      </c>
      <c r="O11" s="3">
        <v>7966563.2700000005</v>
      </c>
      <c r="P11" s="3">
        <v>88064.04</v>
      </c>
      <c r="Q11" s="3">
        <v>7761046</v>
      </c>
      <c r="R11" s="3">
        <v>0</v>
      </c>
      <c r="S11" s="3">
        <v>637795.96</v>
      </c>
      <c r="T11" s="3">
        <v>0</v>
      </c>
      <c r="U11" s="3">
        <v>6185980.29</v>
      </c>
      <c r="V11" s="3">
        <v>0</v>
      </c>
      <c r="W11" s="3">
        <v>4453000</v>
      </c>
      <c r="X11" s="3">
        <v>0</v>
      </c>
      <c r="Y11" s="3">
        <v>9949677.2699999996</v>
      </c>
      <c r="Z11" s="3">
        <v>0</v>
      </c>
      <c r="AA11" s="3">
        <v>0</v>
      </c>
      <c r="AB11" s="3">
        <v>0</v>
      </c>
      <c r="AC11" s="3">
        <v>884052.84</v>
      </c>
      <c r="AD11" s="3">
        <v>0</v>
      </c>
      <c r="AE11" s="3">
        <v>540520.78</v>
      </c>
      <c r="AF11" s="3">
        <v>0</v>
      </c>
      <c r="AG11" s="3">
        <v>0</v>
      </c>
      <c r="AH11" s="3">
        <v>0</v>
      </c>
      <c r="AI11" s="3">
        <v>40647</v>
      </c>
      <c r="AJ11" s="3">
        <v>0</v>
      </c>
      <c r="AK11" s="3">
        <v>167640.21</v>
      </c>
      <c r="AL11" s="3">
        <v>0</v>
      </c>
      <c r="AM11" s="3">
        <v>6794.4809480000004</v>
      </c>
      <c r="AN11" s="3">
        <v>0</v>
      </c>
      <c r="AO11" s="3">
        <v>0</v>
      </c>
      <c r="AP11" s="3">
        <v>0</v>
      </c>
      <c r="AQ11" s="3">
        <v>1315.47</v>
      </c>
      <c r="AR11" s="3">
        <v>0</v>
      </c>
      <c r="AS11" s="3">
        <v>602494.84</v>
      </c>
      <c r="AT11" s="3">
        <v>105891.53</v>
      </c>
      <c r="AU11" s="3">
        <v>144912.67000000001</v>
      </c>
      <c r="AV11" s="3">
        <v>0</v>
      </c>
      <c r="AW11" s="3">
        <v>605</v>
      </c>
      <c r="AX11" s="3">
        <v>0</v>
      </c>
      <c r="AY11" s="11">
        <v>90168812.020791292</v>
      </c>
      <c r="AZ11" s="11">
        <v>193955.57</v>
      </c>
    </row>
    <row r="12" spans="1:52" x14ac:dyDescent="0.25">
      <c r="A12" s="68"/>
      <c r="B12" s="12" t="s">
        <v>37</v>
      </c>
      <c r="C12" s="3">
        <v>6743112</v>
      </c>
      <c r="D12" s="3">
        <v>0</v>
      </c>
      <c r="E12" s="3">
        <v>1056481.03274566</v>
      </c>
      <c r="F12" s="3">
        <v>0</v>
      </c>
      <c r="G12" s="3">
        <v>2383548.7400000002</v>
      </c>
      <c r="H12" s="3">
        <v>0</v>
      </c>
      <c r="I12" s="3">
        <v>366012.802394</v>
      </c>
      <c r="J12" s="3">
        <v>0</v>
      </c>
      <c r="K12" s="3">
        <v>876320</v>
      </c>
      <c r="L12" s="3">
        <v>0</v>
      </c>
      <c r="M12" s="3">
        <v>571532.36</v>
      </c>
      <c r="N12" s="3">
        <v>0</v>
      </c>
      <c r="O12" s="3">
        <v>1007708.91</v>
      </c>
      <c r="P12" s="3">
        <v>0</v>
      </c>
      <c r="Q12" s="3">
        <v>2156993</v>
      </c>
      <c r="R12" s="3">
        <v>0</v>
      </c>
      <c r="S12" s="3">
        <v>189204.87</v>
      </c>
      <c r="T12" s="3">
        <v>0</v>
      </c>
      <c r="U12" s="3">
        <v>672568.64</v>
      </c>
      <c r="V12" s="3">
        <v>0</v>
      </c>
      <c r="W12" s="3">
        <v>210000</v>
      </c>
      <c r="X12" s="3">
        <v>0</v>
      </c>
      <c r="Y12" s="3">
        <v>1503651.95</v>
      </c>
      <c r="Z12" s="3">
        <v>0</v>
      </c>
      <c r="AA12" s="3">
        <v>0</v>
      </c>
      <c r="AB12" s="3">
        <v>0</v>
      </c>
      <c r="AC12" s="3">
        <v>63003.73</v>
      </c>
      <c r="AD12" s="3">
        <v>0</v>
      </c>
      <c r="AE12" s="3">
        <v>118429.92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193943.13</v>
      </c>
      <c r="AL12" s="3">
        <v>0</v>
      </c>
      <c r="AM12" s="3">
        <v>31889.553799000001</v>
      </c>
      <c r="AN12" s="3">
        <v>0</v>
      </c>
      <c r="AO12" s="3">
        <v>0</v>
      </c>
      <c r="AP12" s="3">
        <v>0</v>
      </c>
      <c r="AQ12" s="3">
        <v>1100</v>
      </c>
      <c r="AR12" s="3">
        <v>0</v>
      </c>
      <c r="AS12" s="3">
        <v>520332.79000000004</v>
      </c>
      <c r="AT12" s="3">
        <v>26325.02</v>
      </c>
      <c r="AU12" s="3">
        <v>0</v>
      </c>
      <c r="AV12" s="3">
        <v>0</v>
      </c>
      <c r="AW12" s="3">
        <v>200</v>
      </c>
      <c r="AX12" s="3">
        <v>0</v>
      </c>
      <c r="AY12" s="11">
        <v>18666033.428938657</v>
      </c>
      <c r="AZ12" s="11">
        <v>26325.02</v>
      </c>
    </row>
    <row r="13" spans="1:52" x14ac:dyDescent="0.25">
      <c r="A13" s="68"/>
      <c r="B13" s="12" t="s">
        <v>38</v>
      </c>
      <c r="C13" s="3">
        <v>2288236</v>
      </c>
      <c r="D13" s="3">
        <v>0</v>
      </c>
      <c r="E13" s="3">
        <v>15008564.7046641</v>
      </c>
      <c r="F13" s="3">
        <v>0</v>
      </c>
      <c r="G13" s="3">
        <v>0</v>
      </c>
      <c r="H13" s="3">
        <v>0</v>
      </c>
      <c r="I13" s="3">
        <v>13581837.633156</v>
      </c>
      <c r="J13" s="3">
        <v>0</v>
      </c>
      <c r="K13" s="3">
        <v>0</v>
      </c>
      <c r="L13" s="3">
        <v>0</v>
      </c>
      <c r="M13" s="3">
        <v>317183.45</v>
      </c>
      <c r="N13" s="3">
        <v>0</v>
      </c>
      <c r="O13" s="3">
        <v>0</v>
      </c>
      <c r="P13" s="3">
        <v>0</v>
      </c>
      <c r="Q13" s="3">
        <v>1547</v>
      </c>
      <c r="R13" s="3">
        <v>0</v>
      </c>
      <c r="S13" s="3">
        <v>91408.95</v>
      </c>
      <c r="T13" s="3">
        <v>0</v>
      </c>
      <c r="U13" s="3">
        <v>4103280.94</v>
      </c>
      <c r="V13" s="3">
        <v>0</v>
      </c>
      <c r="W13" s="3">
        <v>0</v>
      </c>
      <c r="X13" s="3">
        <v>0</v>
      </c>
      <c r="Y13" s="3">
        <v>86049.4</v>
      </c>
      <c r="Z13" s="3">
        <v>0</v>
      </c>
      <c r="AA13" s="3">
        <v>0</v>
      </c>
      <c r="AB13" s="3">
        <v>0</v>
      </c>
      <c r="AC13" s="3">
        <v>120982.11</v>
      </c>
      <c r="AD13" s="3">
        <v>0</v>
      </c>
      <c r="AE13" s="3">
        <v>219886.28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1213620.1599999999</v>
      </c>
      <c r="AL13" s="3">
        <v>0</v>
      </c>
      <c r="AM13" s="3">
        <v>0</v>
      </c>
      <c r="AN13" s="3">
        <v>0</v>
      </c>
      <c r="AO13" s="3">
        <v>1633437.07</v>
      </c>
      <c r="AP13" s="3">
        <v>0</v>
      </c>
      <c r="AQ13" s="3">
        <v>1216270.5900000001</v>
      </c>
      <c r="AR13" s="3">
        <v>0</v>
      </c>
      <c r="AS13" s="3">
        <v>7562.13</v>
      </c>
      <c r="AT13" s="3">
        <v>7562.13</v>
      </c>
      <c r="AU13" s="3">
        <v>0</v>
      </c>
      <c r="AV13" s="3">
        <v>0</v>
      </c>
      <c r="AW13" s="3">
        <v>0</v>
      </c>
      <c r="AX13" s="3">
        <v>0</v>
      </c>
      <c r="AY13" s="11">
        <v>39889866.417820111</v>
      </c>
      <c r="AZ13" s="11">
        <v>7562.13</v>
      </c>
    </row>
    <row r="14" spans="1:52" x14ac:dyDescent="0.25">
      <c r="A14" s="68"/>
      <c r="B14" s="12" t="s">
        <v>39</v>
      </c>
      <c r="C14" s="3">
        <v>0</v>
      </c>
      <c r="D14" s="3">
        <v>0</v>
      </c>
      <c r="E14" s="3">
        <v>961915.48008641705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169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4286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11">
        <v>966370.48008641705</v>
      </c>
      <c r="AZ14" s="11">
        <v>0</v>
      </c>
    </row>
    <row r="15" spans="1:52" x14ac:dyDescent="0.25">
      <c r="A15" s="68"/>
      <c r="B15" s="12" t="s">
        <v>40</v>
      </c>
      <c r="C15" s="3">
        <v>841262</v>
      </c>
      <c r="D15" s="3">
        <v>0</v>
      </c>
      <c r="E15" s="3">
        <v>4930108.3418688001</v>
      </c>
      <c r="F15" s="3">
        <v>0</v>
      </c>
      <c r="G15" s="3">
        <v>0</v>
      </c>
      <c r="H15" s="3">
        <v>0</v>
      </c>
      <c r="I15" s="3">
        <v>871.38120000000004</v>
      </c>
      <c r="J15" s="3">
        <v>0</v>
      </c>
      <c r="K15" s="3">
        <v>793336</v>
      </c>
      <c r="L15" s="3">
        <v>0</v>
      </c>
      <c r="M15" s="3">
        <v>564041.61</v>
      </c>
      <c r="N15" s="3">
        <v>0</v>
      </c>
      <c r="O15" s="3">
        <v>1195577.44</v>
      </c>
      <c r="P15" s="3">
        <v>0</v>
      </c>
      <c r="Q15" s="3">
        <v>1140111</v>
      </c>
      <c r="R15" s="3">
        <v>666651</v>
      </c>
      <c r="S15" s="3">
        <v>583737.97</v>
      </c>
      <c r="T15" s="3">
        <v>0</v>
      </c>
      <c r="U15" s="3">
        <v>140844.91</v>
      </c>
      <c r="V15" s="3">
        <v>0</v>
      </c>
      <c r="W15" s="3">
        <v>517000</v>
      </c>
      <c r="X15" s="3">
        <v>0</v>
      </c>
      <c r="Y15" s="3">
        <v>461604.25</v>
      </c>
      <c r="Z15" s="3">
        <v>0</v>
      </c>
      <c r="AA15" s="3">
        <v>0</v>
      </c>
      <c r="AB15" s="3">
        <v>0</v>
      </c>
      <c r="AC15" s="3">
        <v>5350.63</v>
      </c>
      <c r="AD15" s="3">
        <v>0</v>
      </c>
      <c r="AE15" s="3">
        <v>252030.88</v>
      </c>
      <c r="AF15" s="3">
        <v>0</v>
      </c>
      <c r="AG15" s="3">
        <v>0</v>
      </c>
      <c r="AH15" s="3">
        <v>0</v>
      </c>
      <c r="AI15" s="3">
        <v>4116</v>
      </c>
      <c r="AJ15" s="3">
        <v>0</v>
      </c>
      <c r="AK15" s="3">
        <v>6573.9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11">
        <v>11436566.3130688</v>
      </c>
      <c r="AZ15" s="11">
        <v>666651</v>
      </c>
    </row>
    <row r="16" spans="1:52" x14ac:dyDescent="0.25">
      <c r="A16" s="68"/>
      <c r="B16" s="12" t="s">
        <v>41</v>
      </c>
      <c r="C16" s="3">
        <v>0</v>
      </c>
      <c r="D16" s="3">
        <v>0</v>
      </c>
      <c r="E16" s="3">
        <v>110328.92</v>
      </c>
      <c r="F16" s="3">
        <v>0</v>
      </c>
      <c r="G16" s="3">
        <v>5705.37</v>
      </c>
      <c r="H16" s="3">
        <v>0</v>
      </c>
      <c r="I16" s="3">
        <v>0</v>
      </c>
      <c r="J16" s="3">
        <v>0</v>
      </c>
      <c r="K16" s="3">
        <v>336345</v>
      </c>
      <c r="L16" s="3">
        <v>0</v>
      </c>
      <c r="M16" s="3">
        <v>4955970.2</v>
      </c>
      <c r="N16" s="3">
        <v>0</v>
      </c>
      <c r="O16" s="3">
        <v>225423.42</v>
      </c>
      <c r="P16" s="3">
        <v>0</v>
      </c>
      <c r="Q16" s="3">
        <v>549014</v>
      </c>
      <c r="R16" s="3">
        <v>0</v>
      </c>
      <c r="S16" s="3">
        <v>70220.38</v>
      </c>
      <c r="T16" s="3">
        <v>0</v>
      </c>
      <c r="U16" s="3">
        <v>43556.01</v>
      </c>
      <c r="V16" s="3">
        <v>0</v>
      </c>
      <c r="W16" s="3">
        <v>2124000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12779.28</v>
      </c>
      <c r="AD16" s="3">
        <v>0</v>
      </c>
      <c r="AE16" s="3">
        <v>6054.24</v>
      </c>
      <c r="AF16" s="3">
        <v>0</v>
      </c>
      <c r="AG16" s="3">
        <v>8108.22</v>
      </c>
      <c r="AH16" s="3">
        <v>0</v>
      </c>
      <c r="AI16" s="3">
        <v>71108</v>
      </c>
      <c r="AJ16" s="3">
        <v>0</v>
      </c>
      <c r="AK16" s="3">
        <v>4877.33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268.82</v>
      </c>
      <c r="AR16" s="3">
        <v>0</v>
      </c>
      <c r="AS16" s="3">
        <v>0</v>
      </c>
      <c r="AT16" s="3">
        <v>0</v>
      </c>
      <c r="AU16" s="3">
        <v>21891.86</v>
      </c>
      <c r="AV16" s="3">
        <v>0</v>
      </c>
      <c r="AW16" s="3">
        <v>0</v>
      </c>
      <c r="AX16" s="3">
        <v>0</v>
      </c>
      <c r="AY16" s="11">
        <v>8545651.0500000007</v>
      </c>
      <c r="AZ16" s="11">
        <v>0</v>
      </c>
    </row>
    <row r="17" spans="1:55" x14ac:dyDescent="0.25">
      <c r="A17" s="68" t="s">
        <v>42</v>
      </c>
      <c r="B17" s="12" t="s">
        <v>43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11">
        <v>0</v>
      </c>
      <c r="AZ17" s="11">
        <v>0</v>
      </c>
    </row>
    <row r="18" spans="1:55" x14ac:dyDescent="0.25">
      <c r="A18" s="68"/>
      <c r="B18" s="12" t="s">
        <v>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11588.29</v>
      </c>
      <c r="AT18" s="3">
        <v>11588.29</v>
      </c>
      <c r="AU18" s="3">
        <v>0</v>
      </c>
      <c r="AV18" s="3">
        <v>0</v>
      </c>
      <c r="AW18" s="3">
        <v>0</v>
      </c>
      <c r="AX18" s="3">
        <v>0</v>
      </c>
      <c r="AY18" s="11">
        <v>11588.29</v>
      </c>
      <c r="AZ18" s="11">
        <v>11588.29</v>
      </c>
    </row>
    <row r="19" spans="1:55" x14ac:dyDescent="0.25">
      <c r="A19" s="68"/>
      <c r="B19" s="12" t="s">
        <v>45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11">
        <v>0</v>
      </c>
      <c r="AZ19" s="11">
        <v>0</v>
      </c>
    </row>
    <row r="20" spans="1:55" ht="25.5" customHeight="1" x14ac:dyDescent="0.25">
      <c r="A20" s="68"/>
      <c r="B20" s="1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80070.39</v>
      </c>
      <c r="AT20" s="3">
        <v>80070.39</v>
      </c>
      <c r="AU20" s="3">
        <v>0</v>
      </c>
      <c r="AV20" s="3">
        <v>0</v>
      </c>
      <c r="AW20" s="3">
        <v>0</v>
      </c>
      <c r="AX20" s="3">
        <v>0</v>
      </c>
      <c r="AY20" s="11">
        <v>80070.39</v>
      </c>
      <c r="AZ20" s="11">
        <v>80070.39</v>
      </c>
    </row>
    <row r="21" spans="1:55" x14ac:dyDescent="0.25">
      <c r="A21" s="61" t="s">
        <v>47</v>
      </c>
      <c r="B21" s="62"/>
      <c r="C21" s="15">
        <v>115089513</v>
      </c>
      <c r="D21" s="15">
        <v>0</v>
      </c>
      <c r="E21" s="15">
        <v>114438257.05587317</v>
      </c>
      <c r="F21" s="15">
        <v>0</v>
      </c>
      <c r="G21" s="15">
        <v>110003139.17</v>
      </c>
      <c r="H21" s="15">
        <v>0</v>
      </c>
      <c r="I21" s="15">
        <v>109936616.45952101</v>
      </c>
      <c r="J21" s="15">
        <v>0</v>
      </c>
      <c r="K21" s="15">
        <v>93332397</v>
      </c>
      <c r="L21" s="15">
        <v>0</v>
      </c>
      <c r="M21" s="13">
        <v>76161685.290000007</v>
      </c>
      <c r="N21" s="14">
        <v>0</v>
      </c>
      <c r="O21" s="15">
        <v>63903592.849999994</v>
      </c>
      <c r="P21" s="15">
        <v>88064.04</v>
      </c>
      <c r="Q21" s="15">
        <v>58529375</v>
      </c>
      <c r="R21" s="15">
        <v>666651</v>
      </c>
      <c r="S21" s="15">
        <v>53466647.030000001</v>
      </c>
      <c r="T21" s="15">
        <v>0</v>
      </c>
      <c r="U21" s="15">
        <v>46943480.04999999</v>
      </c>
      <c r="V21" s="15">
        <v>0</v>
      </c>
      <c r="W21" s="15">
        <v>22234000</v>
      </c>
      <c r="X21" s="15">
        <v>0</v>
      </c>
      <c r="Y21" s="15">
        <v>21530038.869999997</v>
      </c>
      <c r="Z21" s="15"/>
      <c r="AA21" s="15">
        <v>13163812.52</v>
      </c>
      <c r="AB21" s="15">
        <v>0</v>
      </c>
      <c r="AC21" s="15">
        <v>10357850.059999999</v>
      </c>
      <c r="AD21" s="15">
        <v>0</v>
      </c>
      <c r="AE21" s="15">
        <v>8975746.0200000014</v>
      </c>
      <c r="AF21" s="15">
        <v>0</v>
      </c>
      <c r="AG21" s="15">
        <v>3904518.9100000006</v>
      </c>
      <c r="AH21" s="15">
        <v>0</v>
      </c>
      <c r="AI21" s="15">
        <v>2701274</v>
      </c>
      <c r="AJ21" s="15">
        <v>0</v>
      </c>
      <c r="AK21" s="15">
        <v>1930300.0899999999</v>
      </c>
      <c r="AL21" s="15">
        <v>0</v>
      </c>
      <c r="AM21" s="15">
        <v>1789682.6896199998</v>
      </c>
      <c r="AN21" s="15">
        <v>0</v>
      </c>
      <c r="AO21" s="15">
        <v>1633437.07</v>
      </c>
      <c r="AP21" s="15">
        <v>0</v>
      </c>
      <c r="AQ21" s="15">
        <v>1586645.33</v>
      </c>
      <c r="AR21" s="15">
        <v>0</v>
      </c>
      <c r="AS21" s="15">
        <v>1226937.9399999997</v>
      </c>
      <c r="AT21" s="15">
        <v>231437.36</v>
      </c>
      <c r="AU21" s="15">
        <v>642681.91999999993</v>
      </c>
      <c r="AV21" s="15">
        <v>0</v>
      </c>
      <c r="AW21" s="15">
        <v>404519</v>
      </c>
      <c r="AX21" s="15">
        <v>0</v>
      </c>
      <c r="AY21" s="11">
        <v>933886147.325014</v>
      </c>
      <c r="AZ21" s="11">
        <v>986152.39999999991</v>
      </c>
      <c r="BB21" s="16"/>
      <c r="BC21" s="16"/>
    </row>
    <row r="22" spans="1:55" x14ac:dyDescent="0.25">
      <c r="A22" s="61" t="s">
        <v>48</v>
      </c>
      <c r="B22" s="62"/>
      <c r="C22" s="65">
        <v>0.12323719902009231</v>
      </c>
      <c r="D22" s="66"/>
      <c r="E22" s="63">
        <v>0.12253983784175997</v>
      </c>
      <c r="F22" s="63"/>
      <c r="G22" s="64">
        <f>G21/$AY$21</f>
        <v>0.11779073871594367</v>
      </c>
      <c r="H22" s="64"/>
      <c r="I22" s="64">
        <f>I21/$AY$21</f>
        <v>0.11771950657413545</v>
      </c>
      <c r="J22" s="64"/>
      <c r="K22" s="65">
        <v>9.9939802370275624E-2</v>
      </c>
      <c r="L22" s="66"/>
      <c r="M22" s="63">
        <v>8.1553501471410064E-2</v>
      </c>
      <c r="N22" s="63"/>
      <c r="O22" s="63">
        <v>6.8427605477437356E-2</v>
      </c>
      <c r="P22" s="63"/>
      <c r="Q22" s="63">
        <v>6.267292342610413E-2</v>
      </c>
      <c r="R22" s="63"/>
      <c r="S22" s="63">
        <v>5.7251782974988674E-2</v>
      </c>
      <c r="T22" s="63"/>
      <c r="U22" s="63">
        <v>5.0266812699238564E-2</v>
      </c>
      <c r="V22" s="63"/>
      <c r="W22" s="63">
        <v>2.3808041337465148E-2</v>
      </c>
      <c r="X22" s="63"/>
      <c r="Y22" s="63">
        <v>2.3054243744454049E-2</v>
      </c>
      <c r="Z22" s="63"/>
      <c r="AA22" s="63">
        <v>1.4095735928523938E-2</v>
      </c>
      <c r="AB22" s="63"/>
      <c r="AC22" s="63">
        <v>1.1091127210387058E-2</v>
      </c>
      <c r="AD22" s="63"/>
      <c r="AE22" s="63">
        <v>9.6111780281887341E-3</v>
      </c>
      <c r="AF22" s="63"/>
      <c r="AG22" s="63">
        <v>4.1809367460733278E-3</v>
      </c>
      <c r="AH22" s="63"/>
      <c r="AI22" s="63">
        <v>2.8925089077907634E-3</v>
      </c>
      <c r="AJ22" s="63"/>
      <c r="AK22" s="65">
        <v>2.0669544093025408E-3</v>
      </c>
      <c r="AL22" s="66"/>
      <c r="AM22" s="63">
        <v>1.9163820929845624E-3</v>
      </c>
      <c r="AN22" s="63"/>
      <c r="AO22" s="63">
        <v>1.7490751679728324E-3</v>
      </c>
      <c r="AP22" s="63"/>
      <c r="AQ22" s="63">
        <v>1.6989708376601615E-3</v>
      </c>
      <c r="AR22" s="63"/>
      <c r="AS22" s="63">
        <v>1.3137982006847318E-3</v>
      </c>
      <c r="AT22" s="63"/>
      <c r="AU22" s="63">
        <v>6.8818016183329442E-4</v>
      </c>
      <c r="AV22" s="63"/>
      <c r="AW22" s="63">
        <v>4.3315665529324748E-4</v>
      </c>
      <c r="AX22" s="63"/>
      <c r="AY22" s="63">
        <v>1</v>
      </c>
      <c r="AZ22" s="63"/>
    </row>
    <row r="23" spans="1:55" x14ac:dyDescent="0.25">
      <c r="A23" s="17"/>
      <c r="B23" s="17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20"/>
      <c r="AZ23" s="20"/>
    </row>
    <row r="24" spans="1:55" x14ac:dyDescent="0.25">
      <c r="A24" s="78" t="s">
        <v>131</v>
      </c>
      <c r="B24" s="21"/>
      <c r="C24" s="22"/>
      <c r="D24" s="22"/>
      <c r="E24" s="22"/>
      <c r="F24" s="22"/>
      <c r="G24" s="22"/>
      <c r="H24" s="22"/>
      <c r="I24" s="23"/>
      <c r="J24" s="23"/>
      <c r="K24" s="22"/>
      <c r="L24" s="22"/>
      <c r="M24" s="22"/>
      <c r="N24" s="22"/>
      <c r="O24" s="23"/>
      <c r="P24" s="23"/>
      <c r="Q24" s="22"/>
      <c r="R24" s="22"/>
      <c r="S24" s="22"/>
      <c r="T24" s="22"/>
      <c r="U24" s="22"/>
      <c r="V24" s="23"/>
      <c r="W24" s="23"/>
      <c r="X24" s="23"/>
      <c r="Y24" s="22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2"/>
      <c r="AP24" s="22"/>
      <c r="AQ24" s="23"/>
      <c r="AR24" s="23"/>
      <c r="AS24" s="23"/>
      <c r="AT24" s="23"/>
      <c r="AU24" s="23"/>
      <c r="AV24" s="23"/>
      <c r="AW24" s="22"/>
      <c r="AX24" s="22"/>
      <c r="AY24" s="23"/>
      <c r="AZ24" s="23"/>
    </row>
    <row r="25" spans="1:55" s="26" customFormat="1" x14ac:dyDescent="0.25">
      <c r="A25" s="76" t="s">
        <v>130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5" x14ac:dyDescent="0.25">
      <c r="AY26" s="16"/>
    </row>
    <row r="36" spans="1:49" ht="100.5" customHeight="1" x14ac:dyDescent="0.25">
      <c r="A36" s="27"/>
      <c r="C36" s="27"/>
      <c r="E36" s="27"/>
      <c r="G36" s="27"/>
      <c r="I36" s="27"/>
      <c r="K36" s="27"/>
      <c r="O36" s="27"/>
      <c r="Q36" s="27"/>
      <c r="S36" s="27"/>
      <c r="U36" s="27"/>
      <c r="W36" s="27"/>
      <c r="Y36" s="27"/>
      <c r="AE36" s="27"/>
      <c r="AK36" s="27"/>
      <c r="AM36" s="27"/>
      <c r="AO36" s="27"/>
      <c r="AS36" s="27"/>
      <c r="AU36" s="27"/>
      <c r="AW36" s="27"/>
    </row>
  </sheetData>
  <mergeCells count="55">
    <mergeCell ref="AY22:AZ22"/>
    <mergeCell ref="AK22:AL22"/>
    <mergeCell ref="AA22:AB22"/>
    <mergeCell ref="AM22:AN22"/>
    <mergeCell ref="AU22:AV22"/>
    <mergeCell ref="AQ22:AR22"/>
    <mergeCell ref="AC22:AD22"/>
    <mergeCell ref="AO22:AP22"/>
    <mergeCell ref="Y22:Z22"/>
    <mergeCell ref="K22:L22"/>
    <mergeCell ref="E22:F22"/>
    <mergeCell ref="AW22:AX22"/>
    <mergeCell ref="U22:V22"/>
    <mergeCell ref="O22:P22"/>
    <mergeCell ref="AS22:AT22"/>
    <mergeCell ref="W22:X22"/>
    <mergeCell ref="AE22:AF22"/>
    <mergeCell ref="AI22:AJ22"/>
    <mergeCell ref="AG22:AH22"/>
    <mergeCell ref="AY3:AZ3"/>
    <mergeCell ref="A4:B4"/>
    <mergeCell ref="A5:A16"/>
    <mergeCell ref="A17:A20"/>
    <mergeCell ref="A21:B21"/>
    <mergeCell ref="AM3:AN3"/>
    <mergeCell ref="AU3:AV3"/>
    <mergeCell ref="AQ3:AR3"/>
    <mergeCell ref="AC3:AD3"/>
    <mergeCell ref="AI3:AJ3"/>
    <mergeCell ref="AG3:AH3"/>
    <mergeCell ref="AS3:AT3"/>
    <mergeCell ref="W3:X3"/>
    <mergeCell ref="AE3:AF3"/>
    <mergeCell ref="I3:J3"/>
    <mergeCell ref="AK3:AL3"/>
    <mergeCell ref="C3:D3"/>
    <mergeCell ref="U3:V3"/>
    <mergeCell ref="O3:P3"/>
    <mergeCell ref="A22:B22"/>
    <mergeCell ref="M22:N22"/>
    <mergeCell ref="Q22:R22"/>
    <mergeCell ref="G22:H22"/>
    <mergeCell ref="S22:T22"/>
    <mergeCell ref="I22:J22"/>
    <mergeCell ref="C22:D22"/>
    <mergeCell ref="AO3:AP3"/>
    <mergeCell ref="AA3:AB3"/>
    <mergeCell ref="K3:L3"/>
    <mergeCell ref="E3:F3"/>
    <mergeCell ref="AW3:AX3"/>
    <mergeCell ref="Y3:Z3"/>
    <mergeCell ref="M3:N3"/>
    <mergeCell ref="Q3:R3"/>
    <mergeCell ref="G3:H3"/>
    <mergeCell ref="S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zoomScale="80" zoomScaleNormal="8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15.42578125" style="5" customWidth="1"/>
    <col min="2" max="2" width="40.28515625" style="5" customWidth="1"/>
    <col min="3" max="3" width="15.7109375" style="5" customWidth="1"/>
    <col min="4" max="4" width="18.5703125" style="5" customWidth="1"/>
    <col min="5" max="5" width="15.7109375" style="5" customWidth="1"/>
    <col min="6" max="6" width="17.42578125" style="5" customWidth="1"/>
    <col min="7" max="7" width="15.7109375" style="5" customWidth="1"/>
    <col min="8" max="8" width="18" style="5" customWidth="1"/>
    <col min="9" max="9" width="15.7109375" style="5" customWidth="1"/>
    <col min="10" max="10" width="18.42578125" style="5" customWidth="1"/>
    <col min="11" max="11" width="15.7109375" style="5" customWidth="1"/>
    <col min="12" max="12" width="17.5703125" style="5" customWidth="1"/>
    <col min="13" max="13" width="15.7109375" style="5" customWidth="1"/>
    <col min="14" max="14" width="17.140625" style="5" customWidth="1"/>
    <col min="15" max="15" width="15.7109375" style="5" customWidth="1"/>
    <col min="16" max="16" width="18.140625" style="5" customWidth="1"/>
    <col min="17" max="17" width="15.7109375" style="5" customWidth="1"/>
    <col min="18" max="18" width="18.7109375" style="5" customWidth="1"/>
    <col min="19" max="19" width="15.7109375" style="5" customWidth="1"/>
    <col min="20" max="20" width="18" style="5" customWidth="1"/>
    <col min="21" max="21" width="15.7109375" style="5" customWidth="1"/>
    <col min="22" max="22" width="18" style="5" customWidth="1"/>
    <col min="23" max="23" width="15.7109375" style="5" customWidth="1"/>
    <col min="24" max="24" width="18.42578125" style="5" customWidth="1"/>
    <col min="25" max="25" width="15.7109375" style="5" customWidth="1"/>
    <col min="26" max="26" width="18.28515625" style="5" customWidth="1"/>
    <col min="27" max="27" width="15.7109375" style="5" customWidth="1"/>
    <col min="28" max="28" width="17.7109375" style="5" customWidth="1"/>
    <col min="29" max="29" width="15.7109375" style="5" customWidth="1"/>
    <col min="30" max="30" width="17.42578125" style="5" customWidth="1"/>
    <col min="31" max="31" width="19" style="5" customWidth="1"/>
    <col min="32" max="32" width="15.5703125" style="5" customWidth="1"/>
    <col min="33" max="33" width="19" style="5" customWidth="1"/>
    <col min="34" max="34" width="15.28515625" style="5" customWidth="1"/>
    <col min="35" max="35" width="15.7109375" style="5" customWidth="1"/>
    <col min="36" max="36" width="16.85546875" style="5" customWidth="1"/>
    <col min="37" max="37" width="15.7109375" style="5" customWidth="1"/>
    <col min="38" max="38" width="18.140625" style="5" customWidth="1"/>
    <col min="39" max="39" width="15.7109375" style="5" customWidth="1"/>
    <col min="40" max="40" width="17.140625" style="5" customWidth="1"/>
    <col min="41" max="41" width="15.7109375" style="5" customWidth="1"/>
    <col min="42" max="42" width="18.42578125" style="5" customWidth="1"/>
    <col min="43" max="43" width="15.7109375" style="5" customWidth="1"/>
    <col min="44" max="44" width="18.42578125" style="5" customWidth="1"/>
    <col min="45" max="46" width="15.28515625" style="5" customWidth="1"/>
    <col min="47" max="47" width="19" style="5" customWidth="1"/>
    <col min="48" max="48" width="16.140625" style="5" customWidth="1"/>
    <col min="49" max="49" width="15.7109375" style="5" customWidth="1"/>
    <col min="50" max="50" width="18.28515625" style="5" customWidth="1"/>
    <col min="51" max="51" width="15.7109375" style="5" customWidth="1"/>
    <col min="52" max="52" width="17.140625" style="5" customWidth="1"/>
    <col min="53" max="16384" width="9.140625" style="5"/>
  </cols>
  <sheetData>
    <row r="1" spans="1:52" ht="15.75" x14ac:dyDescent="0.25">
      <c r="A1" s="7" t="s">
        <v>49</v>
      </c>
    </row>
    <row r="2" spans="1:52" ht="15.75" x14ac:dyDescent="0.25">
      <c r="A2" s="28" t="s">
        <v>50</v>
      </c>
      <c r="B2" s="2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Z2" s="7"/>
    </row>
    <row r="3" spans="1:52" ht="33" customHeight="1" x14ac:dyDescent="0.25">
      <c r="A3" s="1"/>
      <c r="B3" s="2"/>
      <c r="C3" s="57" t="s">
        <v>8</v>
      </c>
      <c r="D3" s="58"/>
      <c r="E3" s="57" t="s">
        <v>10</v>
      </c>
      <c r="F3" s="58"/>
      <c r="G3" s="57" t="s">
        <v>3</v>
      </c>
      <c r="H3" s="58"/>
      <c r="I3" s="57" t="s">
        <v>16</v>
      </c>
      <c r="J3" s="58"/>
      <c r="K3" s="57" t="s">
        <v>4</v>
      </c>
      <c r="L3" s="58"/>
      <c r="M3" s="57" t="s">
        <v>1</v>
      </c>
      <c r="N3" s="58"/>
      <c r="O3" s="57" t="s">
        <v>12</v>
      </c>
      <c r="P3" s="58"/>
      <c r="Q3" s="57" t="s">
        <v>7</v>
      </c>
      <c r="R3" s="58"/>
      <c r="S3" s="57" t="s">
        <v>11</v>
      </c>
      <c r="T3" s="58"/>
      <c r="U3" s="57" t="s">
        <v>2</v>
      </c>
      <c r="V3" s="58"/>
      <c r="W3" s="59" t="s">
        <v>6</v>
      </c>
      <c r="X3" s="60"/>
      <c r="Y3" s="57" t="s">
        <v>18</v>
      </c>
      <c r="Z3" s="58"/>
      <c r="AA3" s="57" t="s">
        <v>14</v>
      </c>
      <c r="AB3" s="58"/>
      <c r="AC3" s="57" t="s">
        <v>15</v>
      </c>
      <c r="AD3" s="58"/>
      <c r="AE3" s="57" t="s">
        <v>22</v>
      </c>
      <c r="AF3" s="58"/>
      <c r="AG3" s="57" t="s">
        <v>24</v>
      </c>
      <c r="AH3" s="58"/>
      <c r="AI3" s="59" t="s">
        <v>20</v>
      </c>
      <c r="AJ3" s="60"/>
      <c r="AK3" s="59" t="s">
        <v>13</v>
      </c>
      <c r="AL3" s="60"/>
      <c r="AM3" s="57" t="s">
        <v>19</v>
      </c>
      <c r="AN3" s="58"/>
      <c r="AO3" s="57" t="s">
        <v>5</v>
      </c>
      <c r="AP3" s="58"/>
      <c r="AQ3" s="57" t="s">
        <v>17</v>
      </c>
      <c r="AR3" s="58"/>
      <c r="AS3" s="57" t="s">
        <v>23</v>
      </c>
      <c r="AT3" s="58"/>
      <c r="AU3" s="57" t="s">
        <v>21</v>
      </c>
      <c r="AV3" s="58"/>
      <c r="AW3" s="57" t="s">
        <v>9</v>
      </c>
      <c r="AX3" s="58"/>
      <c r="AY3" s="67" t="s">
        <v>25</v>
      </c>
      <c r="AZ3" s="67"/>
    </row>
    <row r="4" spans="1:52" ht="31.5" x14ac:dyDescent="0.25">
      <c r="A4" s="61" t="s">
        <v>26</v>
      </c>
      <c r="B4" s="62"/>
      <c r="C4" s="8" t="s">
        <v>27</v>
      </c>
      <c r="D4" s="9" t="s">
        <v>28</v>
      </c>
      <c r="E4" s="8" t="s">
        <v>27</v>
      </c>
      <c r="F4" s="9" t="s">
        <v>28</v>
      </c>
      <c r="G4" s="8" t="s">
        <v>27</v>
      </c>
      <c r="H4" s="9" t="s">
        <v>28</v>
      </c>
      <c r="I4" s="8" t="s">
        <v>27</v>
      </c>
      <c r="J4" s="9" t="s">
        <v>28</v>
      </c>
      <c r="K4" s="8" t="s">
        <v>27</v>
      </c>
      <c r="L4" s="9" t="s">
        <v>28</v>
      </c>
      <c r="M4" s="8" t="s">
        <v>27</v>
      </c>
      <c r="N4" s="9" t="s">
        <v>28</v>
      </c>
      <c r="O4" s="8" t="s">
        <v>27</v>
      </c>
      <c r="P4" s="9" t="s">
        <v>28</v>
      </c>
      <c r="Q4" s="8" t="s">
        <v>27</v>
      </c>
      <c r="R4" s="9" t="s">
        <v>28</v>
      </c>
      <c r="S4" s="8" t="s">
        <v>27</v>
      </c>
      <c r="T4" s="9" t="s">
        <v>28</v>
      </c>
      <c r="U4" s="8" t="s">
        <v>27</v>
      </c>
      <c r="V4" s="9" t="s">
        <v>28</v>
      </c>
      <c r="W4" s="8" t="s">
        <v>27</v>
      </c>
      <c r="X4" s="9" t="s">
        <v>28</v>
      </c>
      <c r="Y4" s="8" t="s">
        <v>27</v>
      </c>
      <c r="Z4" s="9" t="s">
        <v>28</v>
      </c>
      <c r="AA4" s="8" t="s">
        <v>27</v>
      </c>
      <c r="AB4" s="9" t="s">
        <v>28</v>
      </c>
      <c r="AC4" s="8" t="s">
        <v>27</v>
      </c>
      <c r="AD4" s="9" t="s">
        <v>28</v>
      </c>
      <c r="AE4" s="8" t="s">
        <v>27</v>
      </c>
      <c r="AF4" s="9" t="s">
        <v>28</v>
      </c>
      <c r="AG4" s="8" t="s">
        <v>27</v>
      </c>
      <c r="AH4" s="9" t="s">
        <v>28</v>
      </c>
      <c r="AI4" s="8" t="s">
        <v>27</v>
      </c>
      <c r="AJ4" s="9" t="s">
        <v>28</v>
      </c>
      <c r="AK4" s="8" t="s">
        <v>27</v>
      </c>
      <c r="AL4" s="9" t="s">
        <v>28</v>
      </c>
      <c r="AM4" s="8" t="s">
        <v>27</v>
      </c>
      <c r="AN4" s="9" t="s">
        <v>28</v>
      </c>
      <c r="AO4" s="8" t="s">
        <v>27</v>
      </c>
      <c r="AP4" s="9" t="s">
        <v>28</v>
      </c>
      <c r="AQ4" s="8" t="s">
        <v>27</v>
      </c>
      <c r="AR4" s="9" t="s">
        <v>28</v>
      </c>
      <c r="AS4" s="8" t="s">
        <v>27</v>
      </c>
      <c r="AT4" s="9" t="s">
        <v>28</v>
      </c>
      <c r="AU4" s="8" t="s">
        <v>27</v>
      </c>
      <c r="AV4" s="9" t="s">
        <v>28</v>
      </c>
      <c r="AW4" s="8" t="s">
        <v>27</v>
      </c>
      <c r="AX4" s="9" t="s">
        <v>28</v>
      </c>
      <c r="AY4" s="8" t="s">
        <v>27</v>
      </c>
      <c r="AZ4" s="9" t="s">
        <v>28</v>
      </c>
    </row>
    <row r="5" spans="1:52" x14ac:dyDescent="0.25">
      <c r="A5" s="68" t="s">
        <v>29</v>
      </c>
      <c r="B5" s="10" t="s">
        <v>30</v>
      </c>
      <c r="C5" s="3">
        <v>1715436.9228246501</v>
      </c>
      <c r="D5" s="3">
        <v>0</v>
      </c>
      <c r="E5" s="3">
        <v>0</v>
      </c>
      <c r="F5" s="3">
        <v>0</v>
      </c>
      <c r="G5" s="3">
        <v>520077.11</v>
      </c>
      <c r="H5" s="3">
        <v>0</v>
      </c>
      <c r="I5" s="3">
        <v>159517.51999999999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6322067.1399999997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1601057</v>
      </c>
      <c r="V5" s="3">
        <v>0</v>
      </c>
      <c r="W5" s="3">
        <v>-3007.59</v>
      </c>
      <c r="X5" s="3">
        <v>0</v>
      </c>
      <c r="Y5" s="3">
        <v>6715306.1089019999</v>
      </c>
      <c r="Z5" s="3">
        <v>0</v>
      </c>
      <c r="AA5" s="3">
        <v>1150000</v>
      </c>
      <c r="AB5" s="3">
        <v>0</v>
      </c>
      <c r="AC5" s="3">
        <v>2453500</v>
      </c>
      <c r="AD5" s="3">
        <v>0</v>
      </c>
      <c r="AE5" s="3">
        <v>0</v>
      </c>
      <c r="AF5" s="3">
        <v>0</v>
      </c>
      <c r="AG5" s="3">
        <v>1772380.0099999998</v>
      </c>
      <c r="AH5" s="3">
        <v>0</v>
      </c>
      <c r="AI5" s="3">
        <v>1117397.0583790001</v>
      </c>
      <c r="AJ5" s="3">
        <v>0</v>
      </c>
      <c r="AK5" s="3">
        <v>0</v>
      </c>
      <c r="AL5" s="3">
        <v>0</v>
      </c>
      <c r="AM5" s="3">
        <v>926201.66869399999</v>
      </c>
      <c r="AN5" s="3">
        <v>0</v>
      </c>
      <c r="AO5" s="3">
        <v>0</v>
      </c>
      <c r="AP5" s="3">
        <v>0</v>
      </c>
      <c r="AQ5" s="3">
        <v>248028.04076199999</v>
      </c>
      <c r="AR5" s="3">
        <v>0</v>
      </c>
      <c r="AS5" s="3">
        <v>0</v>
      </c>
      <c r="AT5" s="3">
        <v>0</v>
      </c>
      <c r="AU5" s="3">
        <v>22900.418641</v>
      </c>
      <c r="AV5" s="3">
        <v>0</v>
      </c>
      <c r="AW5" s="55">
        <v>0</v>
      </c>
      <c r="AX5" s="55">
        <v>0</v>
      </c>
      <c r="AY5" s="11">
        <v>24720861.408202648</v>
      </c>
      <c r="AZ5" s="11">
        <v>0</v>
      </c>
    </row>
    <row r="6" spans="1:52" x14ac:dyDescent="0.25">
      <c r="A6" s="68"/>
      <c r="B6" s="10" t="s">
        <v>31</v>
      </c>
      <c r="C6" s="3">
        <v>-144550.42710008999</v>
      </c>
      <c r="D6" s="3">
        <v>0</v>
      </c>
      <c r="E6" s="3">
        <v>0</v>
      </c>
      <c r="F6" s="3">
        <v>0</v>
      </c>
      <c r="G6" s="3">
        <v>20154.93</v>
      </c>
      <c r="H6" s="3">
        <v>0</v>
      </c>
      <c r="I6" s="3">
        <v>1140</v>
      </c>
      <c r="J6" s="3">
        <v>0</v>
      </c>
      <c r="K6" s="3">
        <v>2063.8915310000002</v>
      </c>
      <c r="L6" s="3">
        <v>0</v>
      </c>
      <c r="M6" s="3">
        <v>317693.40533099999</v>
      </c>
      <c r="N6" s="3">
        <v>31.234756999999998</v>
      </c>
      <c r="O6" s="3">
        <v>783962.77999999991</v>
      </c>
      <c r="P6" s="3">
        <v>-2528.5500000000002</v>
      </c>
      <c r="Q6" s="3">
        <v>693657</v>
      </c>
      <c r="R6" s="3">
        <v>0</v>
      </c>
      <c r="S6" s="3">
        <v>5628.1875</v>
      </c>
      <c r="T6" s="3">
        <v>0</v>
      </c>
      <c r="U6" s="3">
        <v>3600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843000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202668</v>
      </c>
      <c r="AT6" s="3">
        <v>0</v>
      </c>
      <c r="AU6" s="3">
        <v>1114.9969920000001</v>
      </c>
      <c r="AV6" s="3">
        <v>0</v>
      </c>
      <c r="AW6" s="55">
        <v>-218</v>
      </c>
      <c r="AX6" s="55">
        <v>-218</v>
      </c>
      <c r="AY6" s="11">
        <v>2729914.7642539097</v>
      </c>
      <c r="AZ6" s="11">
        <v>-2715.315243</v>
      </c>
    </row>
    <row r="7" spans="1:52" x14ac:dyDescent="0.25">
      <c r="A7" s="68"/>
      <c r="B7" s="10" t="s">
        <v>32</v>
      </c>
      <c r="C7" s="3">
        <v>257716.526049885</v>
      </c>
      <c r="D7" s="3">
        <v>0</v>
      </c>
      <c r="E7" s="3">
        <v>227336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180811.23390299999</v>
      </c>
      <c r="N7" s="3">
        <v>0</v>
      </c>
      <c r="O7" s="3">
        <v>557026.31999999995</v>
      </c>
      <c r="P7" s="3">
        <v>-19162.419999999998</v>
      </c>
      <c r="Q7" s="3">
        <v>0</v>
      </c>
      <c r="R7" s="3">
        <v>0</v>
      </c>
      <c r="S7" s="3">
        <v>70407.441089999993</v>
      </c>
      <c r="T7" s="3">
        <v>0</v>
      </c>
      <c r="U7" s="3">
        <v>118000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60356.525090000003</v>
      </c>
      <c r="AF7" s="3">
        <v>0</v>
      </c>
      <c r="AG7" s="3">
        <v>226042.67999999996</v>
      </c>
      <c r="AH7" s="3">
        <v>0</v>
      </c>
      <c r="AI7" s="3">
        <v>173961.83571799999</v>
      </c>
      <c r="AJ7" s="3">
        <v>0</v>
      </c>
      <c r="AK7" s="3">
        <v>0</v>
      </c>
      <c r="AL7" s="3">
        <v>0</v>
      </c>
      <c r="AM7" s="3">
        <v>1.768694</v>
      </c>
      <c r="AN7" s="3">
        <v>0</v>
      </c>
      <c r="AO7" s="3">
        <v>0</v>
      </c>
      <c r="AP7" s="3">
        <v>0</v>
      </c>
      <c r="AQ7" s="3">
        <v>23297.764349000001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55">
        <v>24127</v>
      </c>
      <c r="AX7" s="55">
        <v>24127</v>
      </c>
      <c r="AY7" s="11">
        <v>1919085.0948938848</v>
      </c>
      <c r="AZ7" s="11">
        <v>4964.5800000000017</v>
      </c>
    </row>
    <row r="8" spans="1:52" x14ac:dyDescent="0.25">
      <c r="A8" s="68"/>
      <c r="B8" s="10" t="s">
        <v>33</v>
      </c>
      <c r="C8" s="3">
        <v>34996522.8681482</v>
      </c>
      <c r="D8" s="3">
        <v>0</v>
      </c>
      <c r="E8" s="3">
        <v>43119456</v>
      </c>
      <c r="F8" s="3">
        <v>0</v>
      </c>
      <c r="G8" s="3">
        <v>11604248.67</v>
      </c>
      <c r="H8" s="3">
        <v>0</v>
      </c>
      <c r="I8" s="3">
        <v>38683164.027190998</v>
      </c>
      <c r="J8" s="3">
        <v>0</v>
      </c>
      <c r="K8" s="3">
        <v>25895410.732232001</v>
      </c>
      <c r="L8" s="3">
        <v>0</v>
      </c>
      <c r="M8" s="3">
        <v>-769841.51279299997</v>
      </c>
      <c r="N8" s="3">
        <v>0</v>
      </c>
      <c r="O8" s="3">
        <v>5235671.59</v>
      </c>
      <c r="P8" s="3">
        <v>-49469.09</v>
      </c>
      <c r="Q8" s="3">
        <v>7974125</v>
      </c>
      <c r="R8" s="3">
        <v>0</v>
      </c>
      <c r="S8" s="3">
        <v>20995094.849858999</v>
      </c>
      <c r="T8" s="3">
        <v>0</v>
      </c>
      <c r="U8" s="3">
        <v>4025786</v>
      </c>
      <c r="V8" s="3">
        <v>0</v>
      </c>
      <c r="W8" s="3">
        <v>2376701.4700000002</v>
      </c>
      <c r="X8" s="3">
        <v>0</v>
      </c>
      <c r="Y8" s="3">
        <v>0</v>
      </c>
      <c r="Z8" s="3">
        <v>0</v>
      </c>
      <c r="AA8" s="3">
        <v>704000</v>
      </c>
      <c r="AB8" s="3">
        <v>0</v>
      </c>
      <c r="AC8" s="3">
        <v>0</v>
      </c>
      <c r="AD8" s="3">
        <v>0</v>
      </c>
      <c r="AE8" s="3">
        <v>801722.32328899996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32205.59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55">
        <v>-35320</v>
      </c>
      <c r="AX8" s="55">
        <v>-35320</v>
      </c>
      <c r="AY8" s="11">
        <v>195638947.60792619</v>
      </c>
      <c r="AZ8" s="11">
        <v>-84789.09</v>
      </c>
    </row>
    <row r="9" spans="1:52" x14ac:dyDescent="0.25">
      <c r="A9" s="68"/>
      <c r="B9" s="10" t="s">
        <v>34</v>
      </c>
      <c r="C9" s="3">
        <v>4470315.74723092</v>
      </c>
      <c r="D9" s="3">
        <v>0</v>
      </c>
      <c r="E9" s="3">
        <v>5812725</v>
      </c>
      <c r="F9" s="3">
        <v>0</v>
      </c>
      <c r="G9" s="3">
        <v>22317245.27</v>
      </c>
      <c r="H9" s="3">
        <v>0</v>
      </c>
      <c r="I9" s="3">
        <v>222202.31</v>
      </c>
      <c r="J9" s="3">
        <v>0</v>
      </c>
      <c r="K9" s="3">
        <v>5133420.6534890002</v>
      </c>
      <c r="L9" s="3">
        <v>0</v>
      </c>
      <c r="M9" s="3">
        <v>18881110.805732999</v>
      </c>
      <c r="N9" s="3">
        <v>-180.47382999999999</v>
      </c>
      <c r="O9" s="3">
        <v>10684447.99</v>
      </c>
      <c r="P9" s="3">
        <v>46759.19</v>
      </c>
      <c r="Q9" s="3">
        <v>16899666</v>
      </c>
      <c r="R9" s="3">
        <v>0</v>
      </c>
      <c r="S9" s="3">
        <v>1563894.418028</v>
      </c>
      <c r="T9" s="3">
        <v>0</v>
      </c>
      <c r="U9" s="3">
        <v>13628114</v>
      </c>
      <c r="V9" s="3">
        <v>0</v>
      </c>
      <c r="W9" s="3">
        <v>2224385.9</v>
      </c>
      <c r="X9" s="3">
        <v>0</v>
      </c>
      <c r="Y9" s="3">
        <v>0</v>
      </c>
      <c r="Z9" s="3">
        <v>0</v>
      </c>
      <c r="AA9" s="3">
        <v>2200000</v>
      </c>
      <c r="AB9" s="3">
        <v>0</v>
      </c>
      <c r="AC9" s="3">
        <v>-4000</v>
      </c>
      <c r="AD9" s="3">
        <v>0</v>
      </c>
      <c r="AE9" s="3">
        <v>2233467.6779280002</v>
      </c>
      <c r="AF9" s="3">
        <v>0</v>
      </c>
      <c r="AG9" s="3">
        <v>0</v>
      </c>
      <c r="AH9" s="3">
        <v>0</v>
      </c>
      <c r="AI9" s="3">
        <v>17030.828775000002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55">
        <v>46743</v>
      </c>
      <c r="AX9" s="55">
        <v>46743</v>
      </c>
      <c r="AY9" s="11">
        <v>106330769.60118392</v>
      </c>
      <c r="AZ9" s="11">
        <v>93321.71617</v>
      </c>
    </row>
    <row r="10" spans="1:52" x14ac:dyDescent="0.25">
      <c r="A10" s="68"/>
      <c r="B10" s="10" t="s">
        <v>35</v>
      </c>
      <c r="C10" s="3">
        <v>1392142.49765775</v>
      </c>
      <c r="D10" s="3">
        <v>0</v>
      </c>
      <c r="E10" s="3">
        <v>-16600</v>
      </c>
      <c r="F10" s="3">
        <v>0</v>
      </c>
      <c r="G10" s="3">
        <v>-1211552.8999999999</v>
      </c>
      <c r="H10" s="3">
        <v>0</v>
      </c>
      <c r="I10" s="3">
        <v>0</v>
      </c>
      <c r="J10" s="3">
        <v>0</v>
      </c>
      <c r="K10" s="3">
        <v>-888.34818800000005</v>
      </c>
      <c r="L10" s="3">
        <v>0</v>
      </c>
      <c r="M10" s="3">
        <v>18002.399054999998</v>
      </c>
      <c r="N10" s="3">
        <v>536.35765500000002</v>
      </c>
      <c r="O10" s="3">
        <v>424066.49</v>
      </c>
      <c r="P10" s="3">
        <v>-10113.530000000001</v>
      </c>
      <c r="Q10" s="3">
        <v>-1493175</v>
      </c>
      <c r="R10" s="3">
        <v>0</v>
      </c>
      <c r="S10" s="3">
        <v>0</v>
      </c>
      <c r="T10" s="3">
        <v>0</v>
      </c>
      <c r="U10" s="3">
        <v>-16851</v>
      </c>
      <c r="V10" s="3">
        <v>0</v>
      </c>
      <c r="W10" s="3">
        <v>126026.28</v>
      </c>
      <c r="X10" s="3">
        <v>0</v>
      </c>
      <c r="Y10" s="3">
        <v>0</v>
      </c>
      <c r="Z10" s="3">
        <v>0</v>
      </c>
      <c r="AA10" s="3">
        <v>15000</v>
      </c>
      <c r="AB10" s="3">
        <v>0</v>
      </c>
      <c r="AC10" s="3">
        <v>0</v>
      </c>
      <c r="AD10" s="3">
        <v>0</v>
      </c>
      <c r="AE10" s="3">
        <v>-0.755548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314527.27</v>
      </c>
      <c r="AL10" s="3">
        <v>314527.27</v>
      </c>
      <c r="AM10" s="3">
        <v>0</v>
      </c>
      <c r="AN10" s="3">
        <v>0</v>
      </c>
      <c r="AO10" s="3">
        <v>0</v>
      </c>
      <c r="AP10" s="3">
        <v>0</v>
      </c>
      <c r="AQ10" s="3">
        <v>2835.4194539999999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55">
        <v>0</v>
      </c>
      <c r="AX10" s="55">
        <v>0</v>
      </c>
      <c r="AY10" s="11">
        <v>-446467.64756924979</v>
      </c>
      <c r="AZ10" s="11">
        <v>304950.09765499999</v>
      </c>
    </row>
    <row r="11" spans="1:52" x14ac:dyDescent="0.25">
      <c r="A11" s="68"/>
      <c r="B11" s="10" t="s">
        <v>36</v>
      </c>
      <c r="C11" s="3">
        <v>1414350.7472623901</v>
      </c>
      <c r="D11" s="3">
        <v>0</v>
      </c>
      <c r="E11" s="3">
        <v>370596</v>
      </c>
      <c r="F11" s="3">
        <v>0</v>
      </c>
      <c r="G11" s="3">
        <v>11898706.41</v>
      </c>
      <c r="H11" s="3">
        <v>0</v>
      </c>
      <c r="I11" s="3">
        <v>4182.88</v>
      </c>
      <c r="J11" s="3">
        <v>0</v>
      </c>
      <c r="K11" s="3">
        <v>165645.80796800001</v>
      </c>
      <c r="L11" s="3">
        <v>0</v>
      </c>
      <c r="M11" s="3">
        <v>9402154.3979519997</v>
      </c>
      <c r="N11" s="3">
        <v>3492.12563</v>
      </c>
      <c r="O11" s="3">
        <v>844431.78</v>
      </c>
      <c r="P11" s="3">
        <v>0</v>
      </c>
      <c r="Q11" s="3">
        <v>2259102</v>
      </c>
      <c r="R11" s="3">
        <v>0</v>
      </c>
      <c r="S11" s="3">
        <v>600057.89019900002</v>
      </c>
      <c r="T11" s="3">
        <v>0</v>
      </c>
      <c r="U11" s="3">
        <v>716532</v>
      </c>
      <c r="V11" s="3">
        <v>0</v>
      </c>
      <c r="W11" s="3">
        <v>2787676.62</v>
      </c>
      <c r="X11" s="3">
        <v>0</v>
      </c>
      <c r="Y11" s="3">
        <v>0</v>
      </c>
      <c r="Z11" s="3">
        <v>0</v>
      </c>
      <c r="AA11" s="3">
        <v>-1260000</v>
      </c>
      <c r="AB11" s="3">
        <v>0</v>
      </c>
      <c r="AC11" s="3">
        <v>1080500</v>
      </c>
      <c r="AD11" s="3">
        <v>0</v>
      </c>
      <c r="AE11" s="3">
        <v>110286.32617</v>
      </c>
      <c r="AF11" s="3">
        <v>0</v>
      </c>
      <c r="AG11" s="3">
        <v>0</v>
      </c>
      <c r="AH11" s="3">
        <v>0</v>
      </c>
      <c r="AI11" s="3">
        <v>45621.164132999998</v>
      </c>
      <c r="AJ11" s="3">
        <v>0</v>
      </c>
      <c r="AK11" s="3">
        <v>409679.9</v>
      </c>
      <c r="AL11" s="3">
        <v>413591.57</v>
      </c>
      <c r="AM11" s="3">
        <v>478.150462</v>
      </c>
      <c r="AN11" s="3">
        <v>0</v>
      </c>
      <c r="AO11" s="3">
        <v>0</v>
      </c>
      <c r="AP11" s="3">
        <v>0</v>
      </c>
      <c r="AQ11" s="3">
        <v>17131.857659000001</v>
      </c>
      <c r="AR11" s="3">
        <v>0</v>
      </c>
      <c r="AS11" s="3">
        <v>2494</v>
      </c>
      <c r="AT11" s="3">
        <v>0</v>
      </c>
      <c r="AU11" s="3">
        <v>30942.731437999999</v>
      </c>
      <c r="AV11" s="3">
        <v>0</v>
      </c>
      <c r="AW11" s="55">
        <v>-6599</v>
      </c>
      <c r="AX11" s="55">
        <v>-6599</v>
      </c>
      <c r="AY11" s="11">
        <v>30893971.663243391</v>
      </c>
      <c r="AZ11" s="11">
        <v>410484.69563000003</v>
      </c>
    </row>
    <row r="12" spans="1:52" x14ac:dyDescent="0.25">
      <c r="A12" s="68"/>
      <c r="B12" s="12" t="s">
        <v>37</v>
      </c>
      <c r="C12" s="3">
        <v>365394.99761095998</v>
      </c>
      <c r="D12" s="3">
        <v>0</v>
      </c>
      <c r="E12" s="3">
        <v>1363876</v>
      </c>
      <c r="F12" s="3">
        <v>0</v>
      </c>
      <c r="G12" s="3">
        <v>-3874065.64</v>
      </c>
      <c r="H12" s="3">
        <v>0</v>
      </c>
      <c r="I12" s="3">
        <v>0</v>
      </c>
      <c r="J12" s="3">
        <v>0</v>
      </c>
      <c r="K12" s="3">
        <v>151796.271538</v>
      </c>
      <c r="L12" s="3">
        <v>0</v>
      </c>
      <c r="M12" s="3">
        <v>717478.11389100004</v>
      </c>
      <c r="N12" s="3">
        <v>0</v>
      </c>
      <c r="O12" s="3">
        <v>168634.83</v>
      </c>
      <c r="P12" s="3">
        <v>0</v>
      </c>
      <c r="Q12" s="3">
        <v>-694021</v>
      </c>
      <c r="R12" s="3">
        <v>0</v>
      </c>
      <c r="S12" s="3">
        <v>175509.44096199999</v>
      </c>
      <c r="T12" s="3">
        <v>0</v>
      </c>
      <c r="U12" s="3">
        <v>150532</v>
      </c>
      <c r="V12" s="3">
        <v>0</v>
      </c>
      <c r="W12" s="3">
        <v>471698.03</v>
      </c>
      <c r="X12" s="3">
        <v>0</v>
      </c>
      <c r="Y12" s="3">
        <v>0</v>
      </c>
      <c r="Z12" s="3">
        <v>0</v>
      </c>
      <c r="AA12" s="3">
        <v>64000</v>
      </c>
      <c r="AB12" s="3">
        <v>0</v>
      </c>
      <c r="AC12" s="3">
        <v>-1000</v>
      </c>
      <c r="AD12" s="3">
        <v>0</v>
      </c>
      <c r="AE12" s="3">
        <v>4617.3753129999996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405888.81999999995</v>
      </c>
      <c r="AL12" s="3">
        <v>-13459.59</v>
      </c>
      <c r="AM12" s="3">
        <v>14.742580999999999</v>
      </c>
      <c r="AN12" s="3">
        <v>0</v>
      </c>
      <c r="AO12" s="3">
        <v>0</v>
      </c>
      <c r="AP12" s="3">
        <v>0</v>
      </c>
      <c r="AQ12" s="3">
        <v>13360.313853</v>
      </c>
      <c r="AR12" s="3">
        <v>0</v>
      </c>
      <c r="AS12" s="3">
        <v>0</v>
      </c>
      <c r="AT12" s="3">
        <v>0</v>
      </c>
      <c r="AU12" s="3">
        <v>195.55686600000001</v>
      </c>
      <c r="AV12" s="3">
        <v>0</v>
      </c>
      <c r="AW12" s="55">
        <v>-79070</v>
      </c>
      <c r="AX12" s="55">
        <v>-79070</v>
      </c>
      <c r="AY12" s="11">
        <v>-595160.14738504018</v>
      </c>
      <c r="AZ12" s="11">
        <v>-92529.59</v>
      </c>
    </row>
    <row r="13" spans="1:52" x14ac:dyDescent="0.25">
      <c r="A13" s="68"/>
      <c r="B13" s="12" t="s">
        <v>38</v>
      </c>
      <c r="C13" s="3">
        <v>2978114.6234032498</v>
      </c>
      <c r="D13" s="3">
        <v>0</v>
      </c>
      <c r="E13" s="3">
        <v>-1094187</v>
      </c>
      <c r="F13" s="3">
        <v>0</v>
      </c>
      <c r="G13" s="3">
        <v>0</v>
      </c>
      <c r="H13" s="3">
        <v>0</v>
      </c>
      <c r="I13" s="3">
        <v>536245.31000000006</v>
      </c>
      <c r="J13" s="3">
        <v>0</v>
      </c>
      <c r="K13" s="3">
        <v>-73.098232999999993</v>
      </c>
      <c r="L13" s="3">
        <v>0</v>
      </c>
      <c r="M13" s="3">
        <v>-41071.186258000002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5550</v>
      </c>
      <c r="T13" s="3">
        <v>0</v>
      </c>
      <c r="U13" s="3">
        <v>-57867</v>
      </c>
      <c r="V13" s="3">
        <v>0</v>
      </c>
      <c r="W13" s="3">
        <v>5385.03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-0.85028899999999996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700065.73</v>
      </c>
      <c r="AP13" s="3">
        <v>0</v>
      </c>
      <c r="AQ13" s="3">
        <v>197195.856505</v>
      </c>
      <c r="AR13" s="3">
        <v>0</v>
      </c>
      <c r="AS13" s="3">
        <v>0</v>
      </c>
      <c r="AT13" s="3">
        <v>0</v>
      </c>
      <c r="AU13" s="3">
        <v>66753.234364000004</v>
      </c>
      <c r="AV13" s="3">
        <v>0</v>
      </c>
      <c r="AW13" s="55">
        <v>0</v>
      </c>
      <c r="AX13" s="55">
        <v>0</v>
      </c>
      <c r="AY13" s="11">
        <v>3296110.6494922498</v>
      </c>
      <c r="AZ13" s="11">
        <v>0</v>
      </c>
    </row>
    <row r="14" spans="1:52" x14ac:dyDescent="0.25">
      <c r="A14" s="68"/>
      <c r="B14" s="12" t="s">
        <v>39</v>
      </c>
      <c r="C14" s="3">
        <v>45307.0749553813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254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55">
        <v>0</v>
      </c>
      <c r="AX14" s="55">
        <v>0</v>
      </c>
      <c r="AY14" s="11">
        <v>45561.0749553813</v>
      </c>
      <c r="AZ14" s="11">
        <v>0</v>
      </c>
    </row>
    <row r="15" spans="1:52" x14ac:dyDescent="0.25">
      <c r="A15" s="68"/>
      <c r="B15" s="12" t="s">
        <v>40</v>
      </c>
      <c r="C15" s="3">
        <v>5183783.4188130302</v>
      </c>
      <c r="D15" s="3">
        <v>0</v>
      </c>
      <c r="E15" s="3">
        <v>93123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51770.793759</v>
      </c>
      <c r="L15" s="3">
        <v>0</v>
      </c>
      <c r="M15" s="3">
        <v>271981.45802600001</v>
      </c>
      <c r="N15" s="3">
        <v>0</v>
      </c>
      <c r="O15" s="3">
        <v>629235.59</v>
      </c>
      <c r="P15" s="3">
        <v>0</v>
      </c>
      <c r="Q15" s="3">
        <v>164778</v>
      </c>
      <c r="R15" s="3">
        <v>0</v>
      </c>
      <c r="S15" s="3">
        <v>25893.9</v>
      </c>
      <c r="T15" s="3">
        <v>0</v>
      </c>
      <c r="U15" s="3">
        <v>277409</v>
      </c>
      <c r="V15" s="3">
        <v>177790</v>
      </c>
      <c r="W15" s="3">
        <v>242042.7</v>
      </c>
      <c r="X15" s="3">
        <v>0</v>
      </c>
      <c r="Y15" s="3">
        <v>0</v>
      </c>
      <c r="Z15" s="3">
        <v>0</v>
      </c>
      <c r="AA15" s="3">
        <v>255000</v>
      </c>
      <c r="AB15" s="3">
        <v>0</v>
      </c>
      <c r="AC15" s="3">
        <v>58000</v>
      </c>
      <c r="AD15" s="3">
        <v>0</v>
      </c>
      <c r="AE15" s="3">
        <v>-202.488193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419.533231</v>
      </c>
      <c r="AR15" s="3">
        <v>0</v>
      </c>
      <c r="AS15" s="3">
        <v>526</v>
      </c>
      <c r="AT15" s="3">
        <v>0</v>
      </c>
      <c r="AU15" s="3">
        <v>0</v>
      </c>
      <c r="AV15" s="3">
        <v>0</v>
      </c>
      <c r="AW15" s="55">
        <v>0</v>
      </c>
      <c r="AX15" s="55">
        <v>0</v>
      </c>
      <c r="AY15" s="11">
        <v>7253760.9056360302</v>
      </c>
      <c r="AZ15" s="11">
        <v>177790</v>
      </c>
    </row>
    <row r="16" spans="1:52" x14ac:dyDescent="0.25">
      <c r="A16" s="68"/>
      <c r="B16" s="12" t="s">
        <v>41</v>
      </c>
      <c r="C16" s="3">
        <v>-13897.359185511101</v>
      </c>
      <c r="D16" s="3">
        <v>0</v>
      </c>
      <c r="E16" s="3">
        <v>0</v>
      </c>
      <c r="F16" s="3">
        <v>0</v>
      </c>
      <c r="G16" s="3">
        <v>-13549.95</v>
      </c>
      <c r="H16" s="3">
        <v>0</v>
      </c>
      <c r="I16" s="3">
        <v>0</v>
      </c>
      <c r="J16" s="3">
        <v>0</v>
      </c>
      <c r="K16" s="3">
        <v>-68.704656</v>
      </c>
      <c r="L16" s="3">
        <v>0</v>
      </c>
      <c r="M16" s="3">
        <v>80946.051307999995</v>
      </c>
      <c r="N16" s="3">
        <v>0</v>
      </c>
      <c r="O16" s="3">
        <v>205976.66</v>
      </c>
      <c r="P16" s="3">
        <v>0</v>
      </c>
      <c r="Q16" s="3">
        <v>-216</v>
      </c>
      <c r="R16" s="3">
        <v>0</v>
      </c>
      <c r="S16" s="3">
        <v>-7712.8141820000001</v>
      </c>
      <c r="T16" s="3">
        <v>0</v>
      </c>
      <c r="U16" s="3">
        <v>93324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200000</v>
      </c>
      <c r="AB16" s="3">
        <v>0</v>
      </c>
      <c r="AC16" s="3">
        <v>0</v>
      </c>
      <c r="AD16" s="3">
        <v>0</v>
      </c>
      <c r="AE16" s="3">
        <v>6815.9381409999996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322.00455599999998</v>
      </c>
      <c r="AR16" s="3">
        <v>0</v>
      </c>
      <c r="AS16" s="3">
        <v>1003</v>
      </c>
      <c r="AT16" s="3">
        <v>0</v>
      </c>
      <c r="AU16" s="3">
        <v>-80643.842459000007</v>
      </c>
      <c r="AV16" s="3">
        <v>0</v>
      </c>
      <c r="AW16" s="55">
        <v>0</v>
      </c>
      <c r="AX16" s="55">
        <v>0</v>
      </c>
      <c r="AY16" s="11">
        <v>472298.98352248891</v>
      </c>
      <c r="AZ16" s="11">
        <v>0</v>
      </c>
    </row>
    <row r="17" spans="1:55" x14ac:dyDescent="0.25">
      <c r="A17" s="68" t="s">
        <v>42</v>
      </c>
      <c r="B17" s="12" t="s">
        <v>43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55">
        <v>0</v>
      </c>
      <c r="AX17" s="55">
        <v>0</v>
      </c>
      <c r="AY17" s="11">
        <v>0</v>
      </c>
      <c r="AZ17" s="11">
        <v>0</v>
      </c>
    </row>
    <row r="18" spans="1:55" x14ac:dyDescent="0.25">
      <c r="A18" s="68"/>
      <c r="B18" s="12" t="s">
        <v>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-4394.1099999999997</v>
      </c>
      <c r="AL18" s="3">
        <v>-4394.1099999999997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55">
        <v>0</v>
      </c>
      <c r="AX18" s="55">
        <v>0</v>
      </c>
      <c r="AY18" s="11">
        <v>-4394.1099999999997</v>
      </c>
      <c r="AZ18" s="11">
        <v>-4394.1099999999997</v>
      </c>
    </row>
    <row r="19" spans="1:55" x14ac:dyDescent="0.25">
      <c r="A19" s="68"/>
      <c r="B19" s="12" t="s">
        <v>45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55">
        <v>0</v>
      </c>
      <c r="AX19" s="55">
        <v>0</v>
      </c>
      <c r="AY19" s="11">
        <v>0</v>
      </c>
      <c r="AZ19" s="11">
        <v>0</v>
      </c>
    </row>
    <row r="20" spans="1:55" ht="25.5" customHeight="1" x14ac:dyDescent="0.25">
      <c r="A20" s="68"/>
      <c r="B20" s="1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87.360063999999994</v>
      </c>
      <c r="N20" s="3">
        <v>87.360063999999994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55">
        <v>0</v>
      </c>
      <c r="AX20" s="55">
        <v>0</v>
      </c>
      <c r="AY20" s="11">
        <v>87.360063999999994</v>
      </c>
      <c r="AZ20" s="11">
        <v>87.360063999999994</v>
      </c>
    </row>
    <row r="21" spans="1:55" x14ac:dyDescent="0.25">
      <c r="A21" s="61" t="s">
        <v>47</v>
      </c>
      <c r="B21" s="62"/>
      <c r="C21" s="13">
        <v>52660637.637670815</v>
      </c>
      <c r="D21" s="13">
        <v>0</v>
      </c>
      <c r="E21" s="13">
        <v>49876325</v>
      </c>
      <c r="F21" s="13">
        <v>0</v>
      </c>
      <c r="G21" s="13">
        <v>41261263.900000006</v>
      </c>
      <c r="H21" s="13">
        <v>0</v>
      </c>
      <c r="I21" s="13">
        <v>39606452.047191009</v>
      </c>
      <c r="J21" s="13">
        <v>0</v>
      </c>
      <c r="K21" s="13">
        <v>31399077.999440003</v>
      </c>
      <c r="L21" s="13">
        <v>0</v>
      </c>
      <c r="M21" s="13">
        <v>29059352.526211999</v>
      </c>
      <c r="N21" s="13">
        <v>3966.604276</v>
      </c>
      <c r="O21" s="13">
        <v>25855521.169999998</v>
      </c>
      <c r="P21" s="13">
        <v>-34514.399999999994</v>
      </c>
      <c r="Q21" s="13">
        <v>25803916</v>
      </c>
      <c r="R21" s="13">
        <v>0</v>
      </c>
      <c r="S21" s="13">
        <v>23434323.313455999</v>
      </c>
      <c r="T21" s="13">
        <v>0</v>
      </c>
      <c r="U21" s="13">
        <v>20539890</v>
      </c>
      <c r="V21" s="13">
        <v>177790</v>
      </c>
      <c r="W21" s="13">
        <v>8230908.4400000013</v>
      </c>
      <c r="X21" s="13">
        <v>0</v>
      </c>
      <c r="Y21" s="13">
        <v>6715306.1089019999</v>
      </c>
      <c r="Z21" s="13">
        <v>0</v>
      </c>
      <c r="AA21" s="13">
        <v>4171000</v>
      </c>
      <c r="AB21" s="13">
        <v>0</v>
      </c>
      <c r="AC21" s="13">
        <v>3587000</v>
      </c>
      <c r="AD21" s="13">
        <v>0</v>
      </c>
      <c r="AE21" s="13">
        <v>3217062.0719009996</v>
      </c>
      <c r="AF21" s="13">
        <v>0</v>
      </c>
      <c r="AG21" s="13">
        <v>1998422.6899999997</v>
      </c>
      <c r="AH21" s="13">
        <v>0</v>
      </c>
      <c r="AI21" s="13">
        <v>1354010.8870050001</v>
      </c>
      <c r="AJ21" s="13">
        <v>0</v>
      </c>
      <c r="AK21" s="13">
        <v>1157907.47</v>
      </c>
      <c r="AL21" s="13">
        <v>710265.14000000013</v>
      </c>
      <c r="AM21" s="13">
        <v>926696.33043099998</v>
      </c>
      <c r="AN21" s="13">
        <v>0</v>
      </c>
      <c r="AO21" s="13">
        <v>700065.73</v>
      </c>
      <c r="AP21" s="13">
        <v>0</v>
      </c>
      <c r="AQ21" s="13">
        <v>502590.79036899999</v>
      </c>
      <c r="AR21" s="13">
        <v>0</v>
      </c>
      <c r="AS21" s="13">
        <v>206691</v>
      </c>
      <c r="AT21" s="13">
        <v>0</v>
      </c>
      <c r="AU21" s="13">
        <v>41263.095841999995</v>
      </c>
      <c r="AV21" s="13">
        <v>0</v>
      </c>
      <c r="AW21" s="56">
        <v>-50337</v>
      </c>
      <c r="AX21" s="56">
        <v>-50337</v>
      </c>
      <c r="AY21" s="13">
        <v>372255347.20841986</v>
      </c>
      <c r="AZ21" s="11">
        <v>807170.34427600016</v>
      </c>
      <c r="BB21" s="16"/>
      <c r="BC21" s="16"/>
    </row>
    <row r="22" spans="1:55" x14ac:dyDescent="0.25">
      <c r="A22" s="61" t="s">
        <v>51</v>
      </c>
      <c r="B22" s="62"/>
      <c r="C22" s="71">
        <v>0.14146375070923281</v>
      </c>
      <c r="D22" s="71"/>
      <c r="E22" s="71">
        <v>0.1339841734283404</v>
      </c>
      <c r="F22" s="71"/>
      <c r="G22" s="71">
        <v>0.11084129270250208</v>
      </c>
      <c r="H22" s="71"/>
      <c r="I22" s="71">
        <v>0.10639592512022664</v>
      </c>
      <c r="J22" s="71"/>
      <c r="K22" s="71">
        <v>8.4348225579309558E-2</v>
      </c>
      <c r="L22" s="71"/>
      <c r="M22" s="69">
        <v>7.8062955291659325E-2</v>
      </c>
      <c r="N22" s="70"/>
      <c r="O22" s="71">
        <v>6.9456413088201802E-2</v>
      </c>
      <c r="P22" s="71"/>
      <c r="Q22" s="71">
        <v>6.9317784669867474E-2</v>
      </c>
      <c r="R22" s="71"/>
      <c r="S22" s="71">
        <v>6.2952281247784181E-2</v>
      </c>
      <c r="T22" s="71"/>
      <c r="U22" s="71">
        <v>5.5176883701015159E-2</v>
      </c>
      <c r="V22" s="71"/>
      <c r="W22" s="71">
        <v>2.211092064015845E-2</v>
      </c>
      <c r="X22" s="71"/>
      <c r="Y22" s="71">
        <v>1.8039515507999423E-2</v>
      </c>
      <c r="Z22" s="71"/>
      <c r="AA22" s="71">
        <v>1.1204674509792128E-2</v>
      </c>
      <c r="AB22" s="71"/>
      <c r="AC22" s="71">
        <v>9.6358588987351616E-3</v>
      </c>
      <c r="AD22" s="71"/>
      <c r="AE22" s="71">
        <v>8.6420842468108803E-3</v>
      </c>
      <c r="AF22" s="71"/>
      <c r="AG22" s="71">
        <v>5.3684190300726953E-3</v>
      </c>
      <c r="AH22" s="71"/>
      <c r="AI22" s="71">
        <v>3.6373174949906385E-3</v>
      </c>
      <c r="AJ22" s="71"/>
      <c r="AK22" s="71">
        <v>3.110519375163484E-3</v>
      </c>
      <c r="AL22" s="71"/>
      <c r="AM22" s="71">
        <v>2.4894103936461587E-3</v>
      </c>
      <c r="AN22" s="71"/>
      <c r="AO22" s="71">
        <v>1.8806062431335454E-3</v>
      </c>
      <c r="AP22" s="71"/>
      <c r="AQ22" s="71">
        <v>1.3501237635348388E-3</v>
      </c>
      <c r="AR22" s="71"/>
      <c r="AS22" s="71">
        <v>5.5523984154961506E-4</v>
      </c>
      <c r="AT22" s="71"/>
      <c r="AU22" s="71">
        <v>1.1084621389977628E-4</v>
      </c>
      <c r="AV22" s="71"/>
      <c r="AW22" s="71">
        <v>-1.3522169762632613E-4</v>
      </c>
      <c r="AX22" s="71"/>
      <c r="AY22" s="63">
        <v>0.99999999999999989</v>
      </c>
      <c r="AZ22" s="63"/>
    </row>
    <row r="23" spans="1:55" x14ac:dyDescent="0.25">
      <c r="A23" s="17"/>
      <c r="B23" s="17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20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20"/>
      <c r="AZ23" s="20"/>
    </row>
    <row r="24" spans="1:55" x14ac:dyDescent="0.25">
      <c r="A24" s="78" t="s">
        <v>131</v>
      </c>
      <c r="B24" s="21"/>
      <c r="C24" s="22"/>
      <c r="D24" s="22"/>
      <c r="E24" s="22"/>
      <c r="F24" s="22"/>
      <c r="G24" s="22"/>
      <c r="H24" s="22"/>
      <c r="I24" s="23"/>
      <c r="J24" s="23"/>
      <c r="K24" s="22"/>
      <c r="L24" s="22"/>
      <c r="M24" s="22"/>
      <c r="N24" s="22"/>
      <c r="O24" s="23"/>
      <c r="P24" s="23"/>
      <c r="Q24" s="22"/>
      <c r="R24" s="22"/>
      <c r="S24" s="22"/>
      <c r="T24" s="23"/>
      <c r="U24" s="22"/>
      <c r="V24" s="22"/>
      <c r="W24" s="22"/>
      <c r="X24" s="2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2"/>
      <c r="AP24" s="22"/>
      <c r="AQ24" s="23"/>
      <c r="AR24" s="23"/>
      <c r="AS24" s="23"/>
      <c r="AT24" s="23"/>
      <c r="AU24" s="23"/>
      <c r="AV24" s="23"/>
      <c r="AW24" s="22"/>
      <c r="AX24" s="22"/>
      <c r="AY24" s="23"/>
      <c r="AZ24" s="23"/>
    </row>
    <row r="25" spans="1:55" x14ac:dyDescent="0.25">
      <c r="A25" s="76" t="s">
        <v>130</v>
      </c>
      <c r="B25" s="2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9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9"/>
      <c r="AZ25" s="29"/>
    </row>
    <row r="26" spans="1:55" x14ac:dyDescent="0.25">
      <c r="AY26" s="16"/>
    </row>
    <row r="32" spans="1:55" x14ac:dyDescent="0.25">
      <c r="V32" s="27" t="s">
        <v>52</v>
      </c>
    </row>
    <row r="33" spans="1:50" ht="15.75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  <c r="P33" s="73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I33" s="72"/>
      <c r="AJ33" s="72"/>
      <c r="AK33" s="72"/>
      <c r="AL33" s="72"/>
      <c r="AM33" s="73"/>
      <c r="AN33" s="73"/>
      <c r="AO33" s="73"/>
      <c r="AP33" s="73"/>
      <c r="AQ33" s="72"/>
      <c r="AR33" s="72"/>
      <c r="AS33" s="73"/>
      <c r="AT33" s="73"/>
      <c r="AU33" s="72"/>
      <c r="AV33" s="72"/>
      <c r="AW33" s="72"/>
      <c r="AX33" s="72"/>
    </row>
  </sheetData>
  <mergeCells count="79">
    <mergeCell ref="C33:D33"/>
    <mergeCell ref="AW33:AX33"/>
    <mergeCell ref="E33:F33"/>
    <mergeCell ref="S33:T33"/>
    <mergeCell ref="O33:P33"/>
    <mergeCell ref="AK33:AL33"/>
    <mergeCell ref="AA33:AB33"/>
    <mergeCell ref="AC33:AD33"/>
    <mergeCell ref="I33:J33"/>
    <mergeCell ref="AQ33:AR33"/>
    <mergeCell ref="AM33:AN33"/>
    <mergeCell ref="AI33:AJ33"/>
    <mergeCell ref="AU33:AV33"/>
    <mergeCell ref="AE33:AF33"/>
    <mergeCell ref="AS33:AT33"/>
    <mergeCell ref="AY22:AZ22"/>
    <mergeCell ref="A33:B33"/>
    <mergeCell ref="M33:N33"/>
    <mergeCell ref="U33:V33"/>
    <mergeCell ref="G33:H33"/>
    <mergeCell ref="K33:L33"/>
    <mergeCell ref="AO33:AP33"/>
    <mergeCell ref="W33:X33"/>
    <mergeCell ref="AQ22:AR22"/>
    <mergeCell ref="Y22:Z22"/>
    <mergeCell ref="AM22:AN22"/>
    <mergeCell ref="AI22:AJ22"/>
    <mergeCell ref="AU22:AV22"/>
    <mergeCell ref="AE22:AF22"/>
    <mergeCell ref="Y33:Z33"/>
    <mergeCell ref="Q33:R33"/>
    <mergeCell ref="AO22:AP22"/>
    <mergeCell ref="W22:X22"/>
    <mergeCell ref="Q22:R22"/>
    <mergeCell ref="C22:D22"/>
    <mergeCell ref="AW22:AX22"/>
    <mergeCell ref="E22:F22"/>
    <mergeCell ref="S22:T22"/>
    <mergeCell ref="O22:P22"/>
    <mergeCell ref="AK22:AL22"/>
    <mergeCell ref="AA22:AB22"/>
    <mergeCell ref="AC22:AD22"/>
    <mergeCell ref="AS22:AT22"/>
    <mergeCell ref="AG22:AH22"/>
    <mergeCell ref="AY3:AZ3"/>
    <mergeCell ref="A4:B4"/>
    <mergeCell ref="A5:A16"/>
    <mergeCell ref="A17:A20"/>
    <mergeCell ref="A21:B21"/>
    <mergeCell ref="AM3:AN3"/>
    <mergeCell ref="AI3:AJ3"/>
    <mergeCell ref="AU3:AV3"/>
    <mergeCell ref="AE3:AF3"/>
    <mergeCell ref="AS3:AT3"/>
    <mergeCell ref="AG3:AH3"/>
    <mergeCell ref="AK3:AL3"/>
    <mergeCell ref="AA3:AB3"/>
    <mergeCell ref="AC3:AD3"/>
    <mergeCell ref="I3:J3"/>
    <mergeCell ref="AQ3:AR3"/>
    <mergeCell ref="A22:B22"/>
    <mergeCell ref="M22:N22"/>
    <mergeCell ref="U22:V22"/>
    <mergeCell ref="G22:H22"/>
    <mergeCell ref="K22:L22"/>
    <mergeCell ref="I22:J22"/>
    <mergeCell ref="AO3:AP3"/>
    <mergeCell ref="Y3:Z3"/>
    <mergeCell ref="Q3:R3"/>
    <mergeCell ref="C3:D3"/>
    <mergeCell ref="AW3:AX3"/>
    <mergeCell ref="E3:F3"/>
    <mergeCell ref="S3:T3"/>
    <mergeCell ref="O3:P3"/>
    <mergeCell ref="W3:X3"/>
    <mergeCell ref="M3:N3"/>
    <mergeCell ref="U3:V3"/>
    <mergeCell ref="G3:H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8"/>
  <sheetViews>
    <sheetView zoomScale="80" zoomScaleNormal="80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.75" x14ac:dyDescent="0.25"/>
  <cols>
    <col min="1" max="1" width="78.28515625" style="32" customWidth="1"/>
    <col min="2" max="11" width="15.7109375" style="32" customWidth="1"/>
    <col min="12" max="12" width="16.5703125" style="32" customWidth="1"/>
    <col min="13" max="13" width="15.7109375" style="32" customWidth="1"/>
    <col min="14" max="14" width="17.42578125" style="32" customWidth="1"/>
    <col min="15" max="24" width="15.7109375" style="32" customWidth="1"/>
    <col min="25" max="25" width="13.5703125" style="32" customWidth="1"/>
    <col min="26" max="16384" width="9.140625" style="32"/>
  </cols>
  <sheetData>
    <row r="1" spans="1:26" x14ac:dyDescent="0.25">
      <c r="A1" s="30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Q1" s="31"/>
      <c r="R1" s="31"/>
      <c r="T1" s="31"/>
      <c r="U1" s="31"/>
      <c r="V1" s="31"/>
      <c r="X1" s="31"/>
    </row>
    <row r="2" spans="1:26" s="31" customForma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6" ht="63" x14ac:dyDescent="0.25">
      <c r="A3" s="34" t="s">
        <v>54</v>
      </c>
      <c r="B3" s="35" t="s">
        <v>1</v>
      </c>
      <c r="C3" s="35" t="s">
        <v>55</v>
      </c>
      <c r="D3" s="35" t="s">
        <v>3</v>
      </c>
      <c r="E3" s="35" t="s">
        <v>4</v>
      </c>
      <c r="F3" s="35" t="s">
        <v>5</v>
      </c>
      <c r="G3" s="36" t="s">
        <v>56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 t="s">
        <v>13</v>
      </c>
      <c r="O3" s="35" t="s">
        <v>14</v>
      </c>
      <c r="P3" s="35" t="s">
        <v>15</v>
      </c>
      <c r="Q3" s="35" t="s">
        <v>16</v>
      </c>
      <c r="R3" s="35" t="s">
        <v>17</v>
      </c>
      <c r="S3" s="35" t="s">
        <v>18</v>
      </c>
      <c r="T3" s="35" t="s">
        <v>19</v>
      </c>
      <c r="U3" s="36" t="s">
        <v>20</v>
      </c>
      <c r="V3" s="35" t="s">
        <v>21</v>
      </c>
      <c r="W3" s="35" t="s">
        <v>22</v>
      </c>
      <c r="X3" s="35" t="s">
        <v>23</v>
      </c>
      <c r="Y3" s="35" t="s">
        <v>25</v>
      </c>
      <c r="Z3" s="37"/>
    </row>
    <row r="4" spans="1:26" x14ac:dyDescent="0.25">
      <c r="A4" s="38" t="s">
        <v>57</v>
      </c>
      <c r="B4" s="39"/>
      <c r="C4" s="40"/>
      <c r="D4" s="39"/>
      <c r="E4" s="40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41"/>
    </row>
    <row r="5" spans="1:26" x14ac:dyDescent="0.25">
      <c r="A5" s="42" t="s">
        <v>58</v>
      </c>
      <c r="B5" s="79"/>
      <c r="C5" s="79"/>
      <c r="D5" s="79"/>
      <c r="E5" s="80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39"/>
      <c r="Z5" s="41"/>
    </row>
    <row r="6" spans="1:26" x14ac:dyDescent="0.25">
      <c r="A6" s="42" t="s">
        <v>59</v>
      </c>
      <c r="B6" s="79"/>
      <c r="C6" s="79"/>
      <c r="D6" s="79"/>
      <c r="E6" s="80"/>
      <c r="F6" s="79"/>
      <c r="G6" s="79"/>
      <c r="H6" s="79"/>
      <c r="I6" s="79"/>
      <c r="J6" s="79"/>
      <c r="K6" s="79"/>
      <c r="L6" s="81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39"/>
      <c r="Z6" s="41"/>
    </row>
    <row r="7" spans="1:26" x14ac:dyDescent="0.25">
      <c r="A7" s="42" t="s">
        <v>60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43">
        <v>0</v>
      </c>
      <c r="Z7" s="44"/>
    </row>
    <row r="8" spans="1:26" x14ac:dyDescent="0.25">
      <c r="A8" s="42" t="s">
        <v>61</v>
      </c>
      <c r="B8" s="79">
        <v>0</v>
      </c>
      <c r="C8" s="79">
        <v>605109.27</v>
      </c>
      <c r="D8" s="79">
        <v>0</v>
      </c>
      <c r="E8" s="79">
        <v>968325.64278400003</v>
      </c>
      <c r="F8" s="79">
        <v>15102.3</v>
      </c>
      <c r="G8" s="79">
        <v>639424.30000000005</v>
      </c>
      <c r="H8" s="79">
        <v>242761</v>
      </c>
      <c r="I8" s="79">
        <v>2312710.76807355</v>
      </c>
      <c r="J8" s="79">
        <v>0</v>
      </c>
      <c r="K8" s="79">
        <v>0</v>
      </c>
      <c r="L8" s="79">
        <v>0</v>
      </c>
      <c r="M8" s="79">
        <v>0</v>
      </c>
      <c r="N8" s="79">
        <v>16670969.105</v>
      </c>
      <c r="O8" s="79">
        <v>0</v>
      </c>
      <c r="P8" s="79">
        <v>20216.248883</v>
      </c>
      <c r="Q8" s="79">
        <v>0</v>
      </c>
      <c r="R8" s="79">
        <v>0</v>
      </c>
      <c r="S8" s="79">
        <v>231139.96259099999</v>
      </c>
      <c r="T8" s="79">
        <v>0</v>
      </c>
      <c r="U8" s="79">
        <v>0</v>
      </c>
      <c r="V8" s="79">
        <v>13288.667197999999</v>
      </c>
      <c r="W8" s="79">
        <v>0</v>
      </c>
      <c r="X8" s="79">
        <v>0</v>
      </c>
      <c r="Y8" s="43">
        <v>21719047.264529552</v>
      </c>
      <c r="Z8" s="44"/>
    </row>
    <row r="9" spans="1:26" x14ac:dyDescent="0.25">
      <c r="A9" s="42" t="s">
        <v>62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43">
        <v>0</v>
      </c>
      <c r="Z9" s="44"/>
    </row>
    <row r="10" spans="1:26" x14ac:dyDescent="0.25">
      <c r="A10" s="42" t="s">
        <v>63</v>
      </c>
      <c r="B10" s="79">
        <v>30879558.48</v>
      </c>
      <c r="C10" s="79">
        <v>5958290.4900000002</v>
      </c>
      <c r="D10" s="79">
        <v>27463323.73</v>
      </c>
      <c r="E10" s="79">
        <v>0</v>
      </c>
      <c r="F10" s="79">
        <v>1529242.889522</v>
      </c>
      <c r="G10" s="79">
        <v>2951685.15</v>
      </c>
      <c r="H10" s="79">
        <v>30277468</v>
      </c>
      <c r="I10" s="79">
        <v>19690951.5931357</v>
      </c>
      <c r="J10" s="79">
        <v>365710</v>
      </c>
      <c r="K10" s="79">
        <v>4635795.8</v>
      </c>
      <c r="L10" s="79">
        <v>25864257.239128999</v>
      </c>
      <c r="M10" s="79">
        <v>15664543.27</v>
      </c>
      <c r="N10" s="79">
        <v>701859.33</v>
      </c>
      <c r="O10" s="79">
        <v>1786303.84</v>
      </c>
      <c r="P10" s="79">
        <v>3987231.18</v>
      </c>
      <c r="Q10" s="79">
        <v>4065133.19</v>
      </c>
      <c r="R10" s="79">
        <v>2962577.89</v>
      </c>
      <c r="S10" s="79">
        <v>3405375.15</v>
      </c>
      <c r="T10" s="79">
        <v>383141.1</v>
      </c>
      <c r="U10" s="79">
        <v>745200</v>
      </c>
      <c r="V10" s="79">
        <v>0</v>
      </c>
      <c r="W10" s="79">
        <v>10383503.15</v>
      </c>
      <c r="X10" s="79">
        <v>143000</v>
      </c>
      <c r="Y10" s="43">
        <v>193844151.47178674</v>
      </c>
      <c r="Z10" s="44"/>
    </row>
    <row r="11" spans="1:26" ht="31.5" x14ac:dyDescent="0.25">
      <c r="A11" s="45" t="s">
        <v>64</v>
      </c>
      <c r="B11" s="79">
        <v>181162029.34999999</v>
      </c>
      <c r="C11" s="79">
        <v>277689948.33999997</v>
      </c>
      <c r="D11" s="79">
        <v>469372271.56999999</v>
      </c>
      <c r="E11" s="79">
        <v>95324502.762340993</v>
      </c>
      <c r="F11" s="79">
        <v>18239638.175572</v>
      </c>
      <c r="G11" s="79">
        <v>137018219.50999999</v>
      </c>
      <c r="H11" s="79">
        <v>430664968</v>
      </c>
      <c r="I11" s="79">
        <v>330986280.08046198</v>
      </c>
      <c r="J11" s="79">
        <v>23046455.120000001</v>
      </c>
      <c r="K11" s="79">
        <v>199363415.70670599</v>
      </c>
      <c r="L11" s="79">
        <v>89442960.037100002</v>
      </c>
      <c r="M11" s="79">
        <v>269805122.79000002</v>
      </c>
      <c r="N11" s="79">
        <v>287302364.39999998</v>
      </c>
      <c r="O11" s="79">
        <v>81885136.5</v>
      </c>
      <c r="P11" s="79">
        <v>12173160.778547</v>
      </c>
      <c r="Q11" s="79">
        <v>104872004.63</v>
      </c>
      <c r="R11" s="79">
        <v>10073747.07</v>
      </c>
      <c r="S11" s="79">
        <v>10126592.529999999</v>
      </c>
      <c r="T11" s="79">
        <v>11504926.220000001</v>
      </c>
      <c r="U11" s="79">
        <v>2106313.2079770002</v>
      </c>
      <c r="V11" s="79">
        <v>520954</v>
      </c>
      <c r="W11" s="79">
        <v>34678591.491959997</v>
      </c>
      <c r="X11" s="79">
        <v>5053029</v>
      </c>
      <c r="Y11" s="43">
        <v>3082412631.2706647</v>
      </c>
      <c r="Z11" s="44"/>
    </row>
    <row r="12" spans="1:26" x14ac:dyDescent="0.25">
      <c r="A12" s="46" t="s">
        <v>65</v>
      </c>
      <c r="B12" s="79">
        <v>30393600</v>
      </c>
      <c r="C12" s="79">
        <v>4523500</v>
      </c>
      <c r="D12" s="79">
        <v>8729200</v>
      </c>
      <c r="E12" s="79">
        <v>20308370</v>
      </c>
      <c r="F12" s="79">
        <v>0</v>
      </c>
      <c r="G12" s="79">
        <v>3547484</v>
      </c>
      <c r="H12" s="79">
        <v>32958790</v>
      </c>
      <c r="I12" s="79">
        <v>0</v>
      </c>
      <c r="J12" s="79">
        <v>0</v>
      </c>
      <c r="K12" s="79">
        <v>57413334</v>
      </c>
      <c r="L12" s="79">
        <v>10552464.029999999</v>
      </c>
      <c r="M12" s="79">
        <v>1056148.2</v>
      </c>
      <c r="N12" s="79">
        <v>0</v>
      </c>
      <c r="O12" s="79">
        <v>0</v>
      </c>
      <c r="P12" s="79">
        <v>1847399.08</v>
      </c>
      <c r="Q12" s="79">
        <v>23451572</v>
      </c>
      <c r="R12" s="79">
        <v>2814</v>
      </c>
      <c r="S12" s="79">
        <v>28800.53</v>
      </c>
      <c r="T12" s="79">
        <v>2470470</v>
      </c>
      <c r="U12" s="79">
        <v>1534400</v>
      </c>
      <c r="V12" s="79">
        <v>0</v>
      </c>
      <c r="W12" s="79">
        <v>4094042</v>
      </c>
      <c r="X12" s="79">
        <v>0</v>
      </c>
      <c r="Y12" s="43">
        <v>202912387.84</v>
      </c>
      <c r="Z12" s="44"/>
    </row>
    <row r="13" spans="1:26" x14ac:dyDescent="0.25">
      <c r="A13" s="46" t="s">
        <v>66</v>
      </c>
      <c r="B13" s="79">
        <v>0</v>
      </c>
      <c r="C13" s="79">
        <v>0</v>
      </c>
      <c r="D13" s="79">
        <v>75593170.420000002</v>
      </c>
      <c r="E13" s="79">
        <v>2959772</v>
      </c>
      <c r="F13" s="79">
        <v>0</v>
      </c>
      <c r="G13" s="79">
        <v>53265125.140000001</v>
      </c>
      <c r="H13" s="79">
        <v>0</v>
      </c>
      <c r="I13" s="79">
        <v>0</v>
      </c>
      <c r="J13" s="79">
        <v>0</v>
      </c>
      <c r="K13" s="79">
        <v>24780351.353962</v>
      </c>
      <c r="L13" s="79">
        <v>4079296.6654500002</v>
      </c>
      <c r="M13" s="79">
        <v>5854403</v>
      </c>
      <c r="N13" s="79">
        <v>0</v>
      </c>
      <c r="O13" s="79">
        <v>0</v>
      </c>
      <c r="P13" s="79">
        <v>0</v>
      </c>
      <c r="Q13" s="79">
        <v>8807040.1500000004</v>
      </c>
      <c r="R13" s="79">
        <v>3642031</v>
      </c>
      <c r="S13" s="79">
        <v>0</v>
      </c>
      <c r="T13" s="79">
        <v>0</v>
      </c>
      <c r="U13" s="79">
        <v>0</v>
      </c>
      <c r="V13" s="79">
        <v>53954</v>
      </c>
      <c r="W13" s="79">
        <v>0</v>
      </c>
      <c r="X13" s="79">
        <v>0</v>
      </c>
      <c r="Y13" s="43">
        <v>179035143.72941202</v>
      </c>
      <c r="Z13" s="44"/>
    </row>
    <row r="14" spans="1:26" x14ac:dyDescent="0.25">
      <c r="A14" s="46" t="s">
        <v>67</v>
      </c>
      <c r="B14" s="79">
        <v>45513422</v>
      </c>
      <c r="C14" s="79">
        <v>905</v>
      </c>
      <c r="D14" s="79">
        <v>677087.61</v>
      </c>
      <c r="E14" s="79">
        <v>3000</v>
      </c>
      <c r="F14" s="79">
        <v>0</v>
      </c>
      <c r="G14" s="79">
        <v>0</v>
      </c>
      <c r="H14" s="79">
        <v>0</v>
      </c>
      <c r="I14" s="79">
        <v>24861409.841170602</v>
      </c>
      <c r="J14" s="79">
        <v>0</v>
      </c>
      <c r="K14" s="79">
        <v>317940.73</v>
      </c>
      <c r="L14" s="79">
        <v>18146447</v>
      </c>
      <c r="M14" s="79">
        <v>23041563.57</v>
      </c>
      <c r="N14" s="79">
        <v>12640509.800000001</v>
      </c>
      <c r="O14" s="79">
        <v>0</v>
      </c>
      <c r="P14" s="79">
        <v>0</v>
      </c>
      <c r="Q14" s="79">
        <v>21242065.75</v>
      </c>
      <c r="R14" s="79">
        <v>0</v>
      </c>
      <c r="S14" s="79">
        <v>5487682</v>
      </c>
      <c r="T14" s="79">
        <v>6319135.3300000001</v>
      </c>
      <c r="U14" s="79">
        <v>0</v>
      </c>
      <c r="V14" s="79">
        <v>167000</v>
      </c>
      <c r="W14" s="79">
        <v>0</v>
      </c>
      <c r="X14" s="79">
        <v>0</v>
      </c>
      <c r="Y14" s="43">
        <v>158418168.6311706</v>
      </c>
      <c r="Z14" s="44"/>
    </row>
    <row r="15" spans="1:26" x14ac:dyDescent="0.25">
      <c r="A15" s="47" t="s">
        <v>68</v>
      </c>
      <c r="B15" s="79">
        <v>33694509.630000003</v>
      </c>
      <c r="C15" s="79">
        <v>0</v>
      </c>
      <c r="D15" s="79">
        <v>648000</v>
      </c>
      <c r="E15" s="79">
        <v>0</v>
      </c>
      <c r="F15" s="79">
        <v>0</v>
      </c>
      <c r="G15" s="79">
        <v>0</v>
      </c>
      <c r="H15" s="79">
        <v>0</v>
      </c>
      <c r="I15" s="79">
        <v>24861409.841170602</v>
      </c>
      <c r="J15" s="79">
        <v>0</v>
      </c>
      <c r="K15" s="79">
        <v>317940.73</v>
      </c>
      <c r="L15" s="79">
        <v>16723500</v>
      </c>
      <c r="M15" s="79">
        <v>0</v>
      </c>
      <c r="N15" s="79">
        <v>12640509.800000001</v>
      </c>
      <c r="O15" s="79">
        <v>0</v>
      </c>
      <c r="P15" s="79">
        <v>0</v>
      </c>
      <c r="Q15" s="79">
        <v>21242065.75</v>
      </c>
      <c r="R15" s="79">
        <v>0</v>
      </c>
      <c r="S15" s="79">
        <v>5487682</v>
      </c>
      <c r="T15" s="79">
        <v>6259408.4900000002</v>
      </c>
      <c r="U15" s="79">
        <v>0</v>
      </c>
      <c r="V15" s="79">
        <v>167000</v>
      </c>
      <c r="W15" s="79">
        <v>0</v>
      </c>
      <c r="X15" s="79">
        <v>0</v>
      </c>
      <c r="Y15" s="43">
        <v>122042026.24117059</v>
      </c>
      <c r="Z15" s="44"/>
    </row>
    <row r="16" spans="1:26" x14ac:dyDescent="0.25">
      <c r="A16" s="47" t="s">
        <v>69</v>
      </c>
      <c r="B16" s="79">
        <v>11818912.369999999</v>
      </c>
      <c r="C16" s="79">
        <v>905</v>
      </c>
      <c r="D16" s="79">
        <v>29087.61</v>
      </c>
      <c r="E16" s="79">
        <v>3000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1422947</v>
      </c>
      <c r="M16" s="79">
        <v>23041563.57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59726.84</v>
      </c>
      <c r="U16" s="79">
        <v>0</v>
      </c>
      <c r="V16" s="79">
        <v>0</v>
      </c>
      <c r="W16" s="79">
        <v>0</v>
      </c>
      <c r="X16" s="79">
        <v>0</v>
      </c>
      <c r="Y16" s="43">
        <v>36376142.390000001</v>
      </c>
      <c r="Z16" s="44"/>
    </row>
    <row r="17" spans="1:26" x14ac:dyDescent="0.25">
      <c r="A17" s="46" t="s">
        <v>70</v>
      </c>
      <c r="B17" s="79">
        <v>30294131.899999999</v>
      </c>
      <c r="C17" s="79">
        <v>267459607.24000001</v>
      </c>
      <c r="D17" s="79">
        <v>345736336.45999998</v>
      </c>
      <c r="E17" s="79">
        <v>56350427.184672996</v>
      </c>
      <c r="F17" s="79">
        <v>17677758.755515002</v>
      </c>
      <c r="G17" s="79">
        <v>63923174.009999998</v>
      </c>
      <c r="H17" s="79">
        <v>326961647</v>
      </c>
      <c r="I17" s="79">
        <v>139808470.59428799</v>
      </c>
      <c r="J17" s="79">
        <v>21797922.690000001</v>
      </c>
      <c r="K17" s="79">
        <v>58826046.915347002</v>
      </c>
      <c r="L17" s="79">
        <v>56664752.341650002</v>
      </c>
      <c r="M17" s="79">
        <v>225068566.55000001</v>
      </c>
      <c r="N17" s="79">
        <v>59756788.439999998</v>
      </c>
      <c r="O17" s="79">
        <v>58054233.359999999</v>
      </c>
      <c r="P17" s="79">
        <v>5981047.1885470003</v>
      </c>
      <c r="Q17" s="79">
        <v>51371326.729999997</v>
      </c>
      <c r="R17" s="79">
        <v>360438.2</v>
      </c>
      <c r="S17" s="79">
        <v>4610110</v>
      </c>
      <c r="T17" s="79">
        <v>2338145.64</v>
      </c>
      <c r="U17" s="79">
        <v>571913.20797700004</v>
      </c>
      <c r="V17" s="79">
        <v>0</v>
      </c>
      <c r="W17" s="79">
        <v>14564787.121959999</v>
      </c>
      <c r="X17" s="79">
        <v>5053029</v>
      </c>
      <c r="Y17" s="43">
        <v>1813230660.5299571</v>
      </c>
      <c r="Z17" s="44"/>
    </row>
    <row r="18" spans="1:26" x14ac:dyDescent="0.25">
      <c r="A18" s="47" t="s">
        <v>71</v>
      </c>
      <c r="B18" s="79">
        <v>30294131.899999999</v>
      </c>
      <c r="C18" s="79">
        <v>236897338.25999999</v>
      </c>
      <c r="D18" s="79">
        <v>313644567.61000001</v>
      </c>
      <c r="E18" s="79">
        <v>8498359.3186729997</v>
      </c>
      <c r="F18" s="79">
        <v>16674006.004481999</v>
      </c>
      <c r="G18" s="79">
        <v>32723103.530000001</v>
      </c>
      <c r="H18" s="79">
        <v>326961647</v>
      </c>
      <c r="I18" s="79">
        <v>12075576.970198801</v>
      </c>
      <c r="J18" s="79">
        <v>21797922.690000001</v>
      </c>
      <c r="K18" s="79">
        <v>46836674.518545002</v>
      </c>
      <c r="L18" s="79">
        <v>56664752.341650002</v>
      </c>
      <c r="M18" s="79">
        <v>150237861.31999999</v>
      </c>
      <c r="N18" s="79">
        <v>0</v>
      </c>
      <c r="O18" s="79">
        <v>39474373.57</v>
      </c>
      <c r="P18" s="79">
        <v>5981047.1885470003</v>
      </c>
      <c r="Q18" s="79">
        <v>0</v>
      </c>
      <c r="R18" s="79">
        <v>360438.2</v>
      </c>
      <c r="S18" s="79">
        <v>4610110</v>
      </c>
      <c r="T18" s="79">
        <v>2163218.2799999998</v>
      </c>
      <c r="U18" s="79">
        <v>571913.20797700004</v>
      </c>
      <c r="V18" s="79">
        <v>0</v>
      </c>
      <c r="W18" s="79">
        <v>14564787.121959999</v>
      </c>
      <c r="X18" s="79">
        <v>5053029</v>
      </c>
      <c r="Y18" s="43">
        <v>1326084858.0320325</v>
      </c>
      <c r="Z18" s="44"/>
    </row>
    <row r="19" spans="1:26" x14ac:dyDescent="0.25">
      <c r="A19" s="47" t="s">
        <v>72</v>
      </c>
      <c r="B19" s="79">
        <v>0</v>
      </c>
      <c r="C19" s="79">
        <v>30562268.98</v>
      </c>
      <c r="D19" s="79">
        <v>32091768.850000001</v>
      </c>
      <c r="E19" s="79">
        <v>47852067.865999997</v>
      </c>
      <c r="F19" s="79">
        <v>1003752.7510329999</v>
      </c>
      <c r="G19" s="79">
        <v>31200070.48</v>
      </c>
      <c r="H19" s="79">
        <v>0</v>
      </c>
      <c r="I19" s="79">
        <v>127732893.624089</v>
      </c>
      <c r="J19" s="79">
        <v>0</v>
      </c>
      <c r="K19" s="79">
        <v>11989372.396802999</v>
      </c>
      <c r="L19" s="79">
        <v>0</v>
      </c>
      <c r="M19" s="79">
        <v>51696026.799999997</v>
      </c>
      <c r="N19" s="79">
        <v>59756788.439999998</v>
      </c>
      <c r="O19" s="79">
        <v>18579859.789999999</v>
      </c>
      <c r="P19" s="79">
        <v>0</v>
      </c>
      <c r="Q19" s="79">
        <v>51371326.729999997</v>
      </c>
      <c r="R19" s="79">
        <v>0</v>
      </c>
      <c r="S19" s="79">
        <v>0</v>
      </c>
      <c r="T19" s="79">
        <v>174927.35999999999</v>
      </c>
      <c r="U19" s="79">
        <v>0</v>
      </c>
      <c r="V19" s="79">
        <v>0</v>
      </c>
      <c r="W19" s="79">
        <v>0</v>
      </c>
      <c r="X19" s="79">
        <v>0</v>
      </c>
      <c r="Y19" s="43">
        <v>464011124.06792504</v>
      </c>
      <c r="Z19" s="44"/>
    </row>
    <row r="20" spans="1:26" x14ac:dyDescent="0.25">
      <c r="A20" s="47" t="s">
        <v>73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23134678.43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43">
        <v>23134678.43</v>
      </c>
      <c r="Z20" s="44"/>
    </row>
    <row r="21" spans="1:26" x14ac:dyDescent="0.25">
      <c r="A21" s="47" t="s">
        <v>74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43">
        <v>0</v>
      </c>
      <c r="Z21" s="44"/>
    </row>
    <row r="22" spans="1:26" x14ac:dyDescent="0.25">
      <c r="A22" s="46" t="s">
        <v>75</v>
      </c>
      <c r="B22" s="79">
        <v>73794337.959999993</v>
      </c>
      <c r="C22" s="79">
        <v>1716317.2</v>
      </c>
      <c r="D22" s="79">
        <v>38636477.079999998</v>
      </c>
      <c r="E22" s="79">
        <v>0</v>
      </c>
      <c r="F22" s="79">
        <v>0</v>
      </c>
      <c r="G22" s="79">
        <v>11539452.550000001</v>
      </c>
      <c r="H22" s="79">
        <v>0</v>
      </c>
      <c r="I22" s="79">
        <v>162073698.45193201</v>
      </c>
      <c r="J22" s="79">
        <v>0</v>
      </c>
      <c r="K22" s="79">
        <v>0</v>
      </c>
      <c r="L22" s="79">
        <v>0</v>
      </c>
      <c r="M22" s="79">
        <v>13806082.34</v>
      </c>
      <c r="N22" s="79">
        <v>213042100.11000001</v>
      </c>
      <c r="O22" s="79">
        <v>23612886.699999999</v>
      </c>
      <c r="P22" s="79">
        <v>0</v>
      </c>
      <c r="Q22" s="79">
        <v>0</v>
      </c>
      <c r="R22" s="79">
        <v>0</v>
      </c>
      <c r="S22" s="79">
        <v>0</v>
      </c>
      <c r="T22" s="79">
        <v>377175.25</v>
      </c>
      <c r="U22" s="79">
        <v>0</v>
      </c>
      <c r="V22" s="79">
        <v>0</v>
      </c>
      <c r="W22" s="79">
        <v>0</v>
      </c>
      <c r="X22" s="79">
        <v>0</v>
      </c>
      <c r="Y22" s="43">
        <v>538598527.64193201</v>
      </c>
      <c r="Z22" s="44"/>
    </row>
    <row r="23" spans="1:26" x14ac:dyDescent="0.25">
      <c r="A23" s="46" t="s">
        <v>76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6068463.8700000001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43">
        <v>6068463.8700000001</v>
      </c>
      <c r="Z23" s="44"/>
    </row>
    <row r="24" spans="1:26" x14ac:dyDescent="0.25">
      <c r="A24" s="46" t="s">
        <v>77</v>
      </c>
      <c r="B24" s="79">
        <v>1166537.49</v>
      </c>
      <c r="C24" s="79">
        <v>3989618.9</v>
      </c>
      <c r="D24" s="79">
        <v>0</v>
      </c>
      <c r="E24" s="79">
        <v>15702933.577668</v>
      </c>
      <c r="F24" s="79">
        <v>561879.42005700001</v>
      </c>
      <c r="G24" s="79">
        <v>4742983.8099999996</v>
      </c>
      <c r="H24" s="79">
        <v>70744531</v>
      </c>
      <c r="I24" s="79">
        <v>4242701.1930716196</v>
      </c>
      <c r="J24" s="79">
        <v>1248532.43</v>
      </c>
      <c r="K24" s="79">
        <v>58025742.707396999</v>
      </c>
      <c r="L24" s="79">
        <v>0</v>
      </c>
      <c r="M24" s="79">
        <v>978359.13</v>
      </c>
      <c r="N24" s="79">
        <v>1862966.05</v>
      </c>
      <c r="O24" s="79">
        <v>218016.44</v>
      </c>
      <c r="P24" s="79">
        <v>4344714.51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300000</v>
      </c>
      <c r="W24" s="79">
        <v>16019762.369999999</v>
      </c>
      <c r="X24" s="79">
        <v>0</v>
      </c>
      <c r="Y24" s="43">
        <v>184149279.02819362</v>
      </c>
      <c r="Z24" s="44"/>
    </row>
    <row r="25" spans="1:26" x14ac:dyDescent="0.25">
      <c r="A25" s="46" t="s">
        <v>78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43">
        <v>0</v>
      </c>
      <c r="Z25" s="44"/>
    </row>
    <row r="26" spans="1:26" x14ac:dyDescent="0.25">
      <c r="A26" s="42" t="s">
        <v>79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43">
        <v>0</v>
      </c>
      <c r="Z26" s="44"/>
    </row>
    <row r="27" spans="1:26" x14ac:dyDescent="0.25">
      <c r="A27" s="42" t="s">
        <v>80</v>
      </c>
      <c r="B27" s="79">
        <v>64131435.194614999</v>
      </c>
      <c r="C27" s="79">
        <v>693317.62</v>
      </c>
      <c r="D27" s="79">
        <v>3415997.93</v>
      </c>
      <c r="E27" s="79">
        <v>0</v>
      </c>
      <c r="F27" s="79">
        <v>0</v>
      </c>
      <c r="G27" s="79">
        <v>0</v>
      </c>
      <c r="H27" s="79">
        <v>5382352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41532629.329999998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43">
        <v>115155732.074615</v>
      </c>
      <c r="Z27" s="44"/>
    </row>
    <row r="28" spans="1:26" x14ac:dyDescent="0.25">
      <c r="A28" s="46" t="s">
        <v>81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43">
        <v>0</v>
      </c>
      <c r="Z28" s="44"/>
    </row>
    <row r="29" spans="1:26" x14ac:dyDescent="0.25">
      <c r="A29" s="46" t="s">
        <v>82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43">
        <v>0</v>
      </c>
      <c r="Z29" s="44"/>
    </row>
    <row r="30" spans="1:26" x14ac:dyDescent="0.25">
      <c r="A30" s="46" t="s">
        <v>83</v>
      </c>
      <c r="B30" s="79">
        <v>64131435.194614999</v>
      </c>
      <c r="C30" s="79">
        <v>693317.62</v>
      </c>
      <c r="D30" s="79">
        <v>3415997.93</v>
      </c>
      <c r="E30" s="79">
        <v>0</v>
      </c>
      <c r="F30" s="79">
        <v>0</v>
      </c>
      <c r="G30" s="79">
        <v>0</v>
      </c>
      <c r="H30" s="79">
        <v>5382352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41532629.329999998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43">
        <v>115155732.074615</v>
      </c>
      <c r="Z30" s="44"/>
    </row>
    <row r="31" spans="1:26" x14ac:dyDescent="0.25">
      <c r="A31" s="45" t="s">
        <v>84</v>
      </c>
      <c r="B31" s="79">
        <v>58331289.059758998</v>
      </c>
      <c r="C31" s="79">
        <v>42606511.009999998</v>
      </c>
      <c r="D31" s="79">
        <v>83775607.510000005</v>
      </c>
      <c r="E31" s="79">
        <v>272862225.846367</v>
      </c>
      <c r="F31" s="79">
        <v>2626481.5762729999</v>
      </c>
      <c r="G31" s="79">
        <v>51443206.130000003</v>
      </c>
      <c r="H31" s="79">
        <v>23561549</v>
      </c>
      <c r="I31" s="79">
        <v>164108431.06079501</v>
      </c>
      <c r="J31" s="79">
        <v>-1382940</v>
      </c>
      <c r="K31" s="79">
        <v>233733177.59</v>
      </c>
      <c r="L31" s="79">
        <v>115020451.768731</v>
      </c>
      <c r="M31" s="79">
        <v>64264561.739974</v>
      </c>
      <c r="N31" s="79">
        <v>5818239.1200000001</v>
      </c>
      <c r="O31" s="79">
        <v>1521429.24</v>
      </c>
      <c r="P31" s="79">
        <v>684593.394845</v>
      </c>
      <c r="Q31" s="79">
        <v>94638668.419774994</v>
      </c>
      <c r="R31" s="79">
        <v>0</v>
      </c>
      <c r="S31" s="79">
        <v>0</v>
      </c>
      <c r="T31" s="79">
        <v>0</v>
      </c>
      <c r="U31" s="79">
        <v>8742.3769520000005</v>
      </c>
      <c r="V31" s="79">
        <v>0</v>
      </c>
      <c r="W31" s="79">
        <v>836237.12746900006</v>
      </c>
      <c r="X31" s="79">
        <v>0</v>
      </c>
      <c r="Y31" s="43">
        <v>1214458461.9709399</v>
      </c>
      <c r="Z31" s="44"/>
    </row>
    <row r="32" spans="1:26" x14ac:dyDescent="0.25">
      <c r="A32" s="48" t="s">
        <v>85</v>
      </c>
      <c r="B32" s="79">
        <v>58331289.059758998</v>
      </c>
      <c r="C32" s="79">
        <v>42606511.009999998</v>
      </c>
      <c r="D32" s="79">
        <v>83775607.510000005</v>
      </c>
      <c r="E32" s="79">
        <v>272862225.846367</v>
      </c>
      <c r="F32" s="79">
        <v>2626481.5762729999</v>
      </c>
      <c r="G32" s="79">
        <v>51443206.130000003</v>
      </c>
      <c r="H32" s="79">
        <v>23561549</v>
      </c>
      <c r="I32" s="79">
        <v>159924900.92097399</v>
      </c>
      <c r="J32" s="79">
        <v>-1382940</v>
      </c>
      <c r="K32" s="79">
        <v>233733177.59</v>
      </c>
      <c r="L32" s="79">
        <v>115020451.768731</v>
      </c>
      <c r="M32" s="79">
        <v>64264561.739974</v>
      </c>
      <c r="N32" s="79">
        <v>5818239.1200000001</v>
      </c>
      <c r="O32" s="79">
        <v>1521429.24</v>
      </c>
      <c r="P32" s="79">
        <v>684593.394845</v>
      </c>
      <c r="Q32" s="79">
        <v>94638668.419774994</v>
      </c>
      <c r="R32" s="79">
        <v>0</v>
      </c>
      <c r="S32" s="79">
        <v>0</v>
      </c>
      <c r="T32" s="79">
        <v>0</v>
      </c>
      <c r="U32" s="79">
        <v>8742.3769520000005</v>
      </c>
      <c r="V32" s="79">
        <v>0</v>
      </c>
      <c r="W32" s="79">
        <v>836237.12746900006</v>
      </c>
      <c r="X32" s="79">
        <v>0</v>
      </c>
      <c r="Y32" s="43">
        <v>1210274931.8311188</v>
      </c>
      <c r="Z32" s="44"/>
    </row>
    <row r="33" spans="1:26" x14ac:dyDescent="0.25">
      <c r="A33" s="47" t="s">
        <v>86</v>
      </c>
      <c r="B33" s="79">
        <v>58109697.755602002</v>
      </c>
      <c r="C33" s="79">
        <v>42617986.390000001</v>
      </c>
      <c r="D33" s="79">
        <v>82948016.269999996</v>
      </c>
      <c r="E33" s="79">
        <v>272862225.846367</v>
      </c>
      <c r="F33" s="79">
        <v>2626481.5762729999</v>
      </c>
      <c r="G33" s="79">
        <v>51443206.130000003</v>
      </c>
      <c r="H33" s="79">
        <v>23627076</v>
      </c>
      <c r="I33" s="79">
        <v>159774335.02276701</v>
      </c>
      <c r="J33" s="79">
        <v>-1382850</v>
      </c>
      <c r="K33" s="79">
        <v>233733177.59</v>
      </c>
      <c r="L33" s="79">
        <v>115020451.768731</v>
      </c>
      <c r="M33" s="79">
        <v>57199689.203974001</v>
      </c>
      <c r="N33" s="79">
        <v>5818239.1200000001</v>
      </c>
      <c r="O33" s="79">
        <v>1521429.24</v>
      </c>
      <c r="P33" s="79">
        <v>832896.85577100003</v>
      </c>
      <c r="Q33" s="79">
        <v>94638668.419774994</v>
      </c>
      <c r="R33" s="79">
        <v>0</v>
      </c>
      <c r="S33" s="79">
        <v>0</v>
      </c>
      <c r="T33" s="79">
        <v>0</v>
      </c>
      <c r="U33" s="79">
        <v>8742.3769520000005</v>
      </c>
      <c r="V33" s="79">
        <v>0</v>
      </c>
      <c r="W33" s="79">
        <v>836237.12746900006</v>
      </c>
      <c r="X33" s="79">
        <v>0</v>
      </c>
      <c r="Y33" s="43">
        <v>1202235706.693681</v>
      </c>
      <c r="Z33" s="44"/>
    </row>
    <row r="34" spans="1:26" x14ac:dyDescent="0.25">
      <c r="A34" s="47" t="s">
        <v>87</v>
      </c>
      <c r="B34" s="79">
        <v>221591.304156</v>
      </c>
      <c r="C34" s="79">
        <v>-11475.38</v>
      </c>
      <c r="D34" s="79">
        <v>827591.24</v>
      </c>
      <c r="E34" s="79">
        <v>0</v>
      </c>
      <c r="F34" s="79">
        <v>0</v>
      </c>
      <c r="G34" s="79">
        <v>0</v>
      </c>
      <c r="H34" s="79">
        <v>-65527</v>
      </c>
      <c r="I34" s="79">
        <v>150565.89820690101</v>
      </c>
      <c r="J34" s="79">
        <v>-90</v>
      </c>
      <c r="K34" s="79">
        <v>0</v>
      </c>
      <c r="L34" s="79">
        <v>0</v>
      </c>
      <c r="M34" s="79">
        <v>7064872.5360000003</v>
      </c>
      <c r="N34" s="79">
        <v>0</v>
      </c>
      <c r="O34" s="79">
        <v>0</v>
      </c>
      <c r="P34" s="79">
        <v>-148303.460926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43">
        <v>8039225.1374369012</v>
      </c>
      <c r="Z34" s="44"/>
    </row>
    <row r="35" spans="1:26" ht="31.5" x14ac:dyDescent="0.25">
      <c r="A35" s="46" t="s">
        <v>88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4183530.1398206698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43">
        <v>4183530.1398206698</v>
      </c>
      <c r="Z35" s="44"/>
    </row>
    <row r="36" spans="1:26" x14ac:dyDescent="0.25">
      <c r="A36" s="47" t="s">
        <v>89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43">
        <v>0</v>
      </c>
      <c r="Z36" s="44"/>
    </row>
    <row r="37" spans="1:26" x14ac:dyDescent="0.25">
      <c r="A37" s="47" t="s">
        <v>90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4183530.1398206698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43">
        <v>4183530.1398206698</v>
      </c>
      <c r="Z37" s="44"/>
    </row>
    <row r="38" spans="1:26" x14ac:dyDescent="0.25">
      <c r="A38" s="46" t="s">
        <v>91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43">
        <v>0</v>
      </c>
      <c r="Z38" s="44"/>
    </row>
    <row r="39" spans="1:26" x14ac:dyDescent="0.25">
      <c r="A39" s="42" t="s">
        <v>92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43">
        <v>0</v>
      </c>
      <c r="Z39" s="44"/>
    </row>
    <row r="40" spans="1:26" x14ac:dyDescent="0.25">
      <c r="A40" s="42" t="s">
        <v>93</v>
      </c>
      <c r="B40" s="79">
        <v>7404514.1900000004</v>
      </c>
      <c r="C40" s="79">
        <v>7138762.3499999996</v>
      </c>
      <c r="D40" s="79">
        <v>9003421.6799999997</v>
      </c>
      <c r="E40" s="79">
        <v>4317540.24</v>
      </c>
      <c r="F40" s="79">
        <v>91571.67</v>
      </c>
      <c r="G40" s="79">
        <v>3604573.65</v>
      </c>
      <c r="H40" s="79">
        <v>6428785</v>
      </c>
      <c r="I40" s="79">
        <v>25043683.1329422</v>
      </c>
      <c r="J40" s="79">
        <v>15670</v>
      </c>
      <c r="K40" s="79">
        <v>29354019.879999999</v>
      </c>
      <c r="L40" s="79">
        <v>10522295.51</v>
      </c>
      <c r="M40" s="79">
        <v>4870009.68</v>
      </c>
      <c r="N40" s="79">
        <v>10637546.84</v>
      </c>
      <c r="O40" s="79">
        <v>4549000</v>
      </c>
      <c r="P40" s="79">
        <v>2495456.7550059999</v>
      </c>
      <c r="Q40" s="79">
        <v>24898994.636411998</v>
      </c>
      <c r="R40" s="79">
        <v>0</v>
      </c>
      <c r="S40" s="79">
        <v>1724104.23</v>
      </c>
      <c r="T40" s="79">
        <v>0</v>
      </c>
      <c r="U40" s="79">
        <v>133382.31</v>
      </c>
      <c r="V40" s="79">
        <v>0</v>
      </c>
      <c r="W40" s="79">
        <v>1423753.375</v>
      </c>
      <c r="X40" s="79">
        <v>340000</v>
      </c>
      <c r="Y40" s="43">
        <v>153997085.1293602</v>
      </c>
      <c r="Z40" s="44"/>
    </row>
    <row r="41" spans="1:26" x14ac:dyDescent="0.25">
      <c r="A41" s="42" t="s">
        <v>94</v>
      </c>
      <c r="B41" s="79">
        <v>9068791.8100000005</v>
      </c>
      <c r="C41" s="79">
        <v>514003.43</v>
      </c>
      <c r="D41" s="79">
        <v>170046.19</v>
      </c>
      <c r="E41" s="79">
        <v>3847295.35</v>
      </c>
      <c r="F41" s="79">
        <v>0</v>
      </c>
      <c r="G41" s="79">
        <v>0</v>
      </c>
      <c r="H41" s="79">
        <v>174993</v>
      </c>
      <c r="I41" s="79">
        <v>6746983.5999999996</v>
      </c>
      <c r="J41" s="79">
        <v>0</v>
      </c>
      <c r="K41" s="79">
        <v>0</v>
      </c>
      <c r="L41" s="79">
        <v>0</v>
      </c>
      <c r="M41" s="79">
        <v>7122538.3700000001</v>
      </c>
      <c r="N41" s="79">
        <v>427671.92000000301</v>
      </c>
      <c r="O41" s="79">
        <v>201000</v>
      </c>
      <c r="P41" s="79">
        <v>0</v>
      </c>
      <c r="Q41" s="79">
        <v>5798706.3200000003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43">
        <v>34072029.990000002</v>
      </c>
      <c r="Z41" s="44"/>
    </row>
    <row r="42" spans="1:26" x14ac:dyDescent="0.25">
      <c r="A42" s="42" t="s">
        <v>95</v>
      </c>
      <c r="B42" s="79">
        <v>22917032.059999999</v>
      </c>
      <c r="C42" s="79">
        <v>1749102.18</v>
      </c>
      <c r="D42" s="79">
        <v>7984309.1699999999</v>
      </c>
      <c r="E42" s="79">
        <v>15008442.859999999</v>
      </c>
      <c r="F42" s="79">
        <v>510131.21979100001</v>
      </c>
      <c r="G42" s="79">
        <v>1446310.69</v>
      </c>
      <c r="H42" s="79">
        <v>1930304</v>
      </c>
      <c r="I42" s="79">
        <v>32832046.199999999</v>
      </c>
      <c r="J42" s="79">
        <v>57940</v>
      </c>
      <c r="K42" s="79">
        <v>6949554.1799999997</v>
      </c>
      <c r="L42" s="79">
        <v>3745893.99</v>
      </c>
      <c r="M42" s="79">
        <v>714655.66</v>
      </c>
      <c r="N42" s="79">
        <v>7356906.4699999997</v>
      </c>
      <c r="O42" s="79">
        <v>372000</v>
      </c>
      <c r="P42" s="79">
        <v>28397.3</v>
      </c>
      <c r="Q42" s="79">
        <v>111074859.5</v>
      </c>
      <c r="R42" s="79">
        <v>16972.95</v>
      </c>
      <c r="S42" s="79">
        <v>2664057.42</v>
      </c>
      <c r="T42" s="79">
        <v>180882.04</v>
      </c>
      <c r="U42" s="79">
        <v>328293.2</v>
      </c>
      <c r="V42" s="79">
        <v>4580726.8099999996</v>
      </c>
      <c r="W42" s="79">
        <v>243448.56</v>
      </c>
      <c r="X42" s="79">
        <v>130000</v>
      </c>
      <c r="Y42" s="43">
        <v>222822266.45979095</v>
      </c>
      <c r="Z42" s="44"/>
    </row>
    <row r="43" spans="1:26" x14ac:dyDescent="0.25">
      <c r="A43" s="42" t="s">
        <v>96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587200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43">
        <v>587200</v>
      </c>
      <c r="Z43" s="44"/>
    </row>
    <row r="44" spans="1:26" ht="31.5" x14ac:dyDescent="0.25">
      <c r="A44" s="42" t="s">
        <v>97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43">
        <v>0</v>
      </c>
      <c r="Z44" s="44"/>
    </row>
    <row r="45" spans="1:26" x14ac:dyDescent="0.25">
      <c r="A45" s="42" t="s">
        <v>98</v>
      </c>
      <c r="B45" s="79">
        <v>39969857.399999999</v>
      </c>
      <c r="C45" s="79">
        <v>40429010.43</v>
      </c>
      <c r="D45" s="79">
        <v>13014656.779999999</v>
      </c>
      <c r="E45" s="79">
        <v>16192503.32</v>
      </c>
      <c r="F45" s="79">
        <v>3700207.0410330002</v>
      </c>
      <c r="G45" s="79">
        <v>7488717.4000000004</v>
      </c>
      <c r="H45" s="79">
        <v>45090057</v>
      </c>
      <c r="I45" s="79">
        <v>13350272.52</v>
      </c>
      <c r="J45" s="79">
        <v>10827820</v>
      </c>
      <c r="K45" s="79">
        <v>25571383.309999999</v>
      </c>
      <c r="L45" s="79">
        <v>55382193.219999999</v>
      </c>
      <c r="M45" s="79">
        <v>21104193.18</v>
      </c>
      <c r="N45" s="79">
        <v>621409.77</v>
      </c>
      <c r="O45" s="79">
        <v>2928917.57</v>
      </c>
      <c r="P45" s="79">
        <v>431313.83</v>
      </c>
      <c r="Q45" s="79">
        <v>34614020.157612003</v>
      </c>
      <c r="R45" s="79">
        <v>592599.27</v>
      </c>
      <c r="S45" s="79">
        <v>7838719.4699999997</v>
      </c>
      <c r="T45" s="79">
        <v>1193182.96</v>
      </c>
      <c r="U45" s="79">
        <v>5769123.79</v>
      </c>
      <c r="V45" s="79">
        <v>7240166.7199999997</v>
      </c>
      <c r="W45" s="79">
        <v>7757461.1100000003</v>
      </c>
      <c r="X45" s="79">
        <v>630000</v>
      </c>
      <c r="Y45" s="43">
        <v>361737786.24864507</v>
      </c>
      <c r="Z45" s="44"/>
    </row>
    <row r="46" spans="1:26" x14ac:dyDescent="0.25">
      <c r="A46" s="42" t="s">
        <v>99</v>
      </c>
      <c r="B46" s="79">
        <v>1652764.72</v>
      </c>
      <c r="C46" s="79">
        <v>256417.07</v>
      </c>
      <c r="D46" s="79">
        <v>1498490.33</v>
      </c>
      <c r="E46" s="79">
        <v>208846.51</v>
      </c>
      <c r="F46" s="79">
        <v>37896.131459999997</v>
      </c>
      <c r="G46" s="79">
        <v>366869.49</v>
      </c>
      <c r="H46" s="79">
        <v>1365355</v>
      </c>
      <c r="I46" s="79">
        <v>0</v>
      </c>
      <c r="J46" s="79">
        <v>109100</v>
      </c>
      <c r="K46" s="79">
        <v>0</v>
      </c>
      <c r="L46" s="79">
        <v>1465801.82</v>
      </c>
      <c r="M46" s="79">
        <v>759225.99</v>
      </c>
      <c r="N46" s="79">
        <v>0</v>
      </c>
      <c r="O46" s="79">
        <v>313878.78000000003</v>
      </c>
      <c r="P46" s="79">
        <v>152042.87</v>
      </c>
      <c r="Q46" s="79">
        <v>0</v>
      </c>
      <c r="R46" s="79">
        <v>598558</v>
      </c>
      <c r="S46" s="79">
        <v>40484.620000000003</v>
      </c>
      <c r="T46" s="79">
        <v>251974.86</v>
      </c>
      <c r="U46" s="79">
        <v>151479.20000000001</v>
      </c>
      <c r="V46" s="79">
        <v>9954.0499999999993</v>
      </c>
      <c r="W46" s="79">
        <v>271086.25</v>
      </c>
      <c r="X46" s="79">
        <v>0</v>
      </c>
      <c r="Y46" s="43">
        <v>9510225.6914600004</v>
      </c>
      <c r="Z46" s="44"/>
    </row>
    <row r="47" spans="1:26" x14ac:dyDescent="0.25">
      <c r="A47" s="49" t="s">
        <v>100</v>
      </c>
      <c r="B47" s="79">
        <v>415517272.26437402</v>
      </c>
      <c r="C47" s="79">
        <v>377640472.19</v>
      </c>
      <c r="D47" s="79">
        <v>615698124.88999999</v>
      </c>
      <c r="E47" s="79">
        <v>408729682.53149199</v>
      </c>
      <c r="F47" s="79">
        <v>26750271.003651001</v>
      </c>
      <c r="G47" s="79">
        <v>204959006.31999999</v>
      </c>
      <c r="H47" s="79">
        <v>545118592</v>
      </c>
      <c r="I47" s="79">
        <v>595071358.95540798</v>
      </c>
      <c r="J47" s="79">
        <v>33626955.119999997</v>
      </c>
      <c r="K47" s="79">
        <v>499607346.46670598</v>
      </c>
      <c r="L47" s="79">
        <v>301443853.58495998</v>
      </c>
      <c r="M47" s="79">
        <v>384304850.67997402</v>
      </c>
      <c r="N47" s="79">
        <v>329536966.95499998</v>
      </c>
      <c r="O47" s="79">
        <v>93557665.930000007</v>
      </c>
      <c r="P47" s="79">
        <v>19972412.357280999</v>
      </c>
      <c r="Q47" s="79">
        <v>421495016.18379998</v>
      </c>
      <c r="R47" s="79">
        <v>14244455.18</v>
      </c>
      <c r="S47" s="79">
        <v>26030473.382591002</v>
      </c>
      <c r="T47" s="79">
        <v>13514107.18</v>
      </c>
      <c r="U47" s="79">
        <v>9242534.0849290006</v>
      </c>
      <c r="V47" s="79">
        <v>12365090.247198001</v>
      </c>
      <c r="W47" s="79">
        <v>55594081.064429</v>
      </c>
      <c r="X47" s="79">
        <v>6296029</v>
      </c>
      <c r="Y47" s="43">
        <v>5410316617.5717945</v>
      </c>
      <c r="Z47" s="44"/>
    </row>
    <row r="48" spans="1:26" x14ac:dyDescent="0.25">
      <c r="A48" s="38" t="s">
        <v>101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43">
        <v>0</v>
      </c>
      <c r="Z48" s="44"/>
    </row>
    <row r="49" spans="1:26" x14ac:dyDescent="0.25">
      <c r="A49" s="42" t="s">
        <v>102</v>
      </c>
      <c r="B49" s="79">
        <v>198685527.241503</v>
      </c>
      <c r="C49" s="79">
        <v>222308301.05000001</v>
      </c>
      <c r="D49" s="79">
        <v>270895337.19999999</v>
      </c>
      <c r="E49" s="79">
        <v>321529446.88420701</v>
      </c>
      <c r="F49" s="79">
        <v>7928563.619593</v>
      </c>
      <c r="G49" s="79">
        <v>104910287.31</v>
      </c>
      <c r="H49" s="79">
        <v>277760365</v>
      </c>
      <c r="I49" s="79">
        <v>375736231.38811398</v>
      </c>
      <c r="J49" s="79">
        <v>-1935630</v>
      </c>
      <c r="K49" s="79">
        <v>368631394.50329602</v>
      </c>
      <c r="L49" s="79">
        <v>194654077.241559</v>
      </c>
      <c r="M49" s="79">
        <v>192191146.524257</v>
      </c>
      <c r="N49" s="79">
        <v>12853552.85</v>
      </c>
      <c r="O49" s="79">
        <v>46776665.93</v>
      </c>
      <c r="P49" s="79">
        <v>7591719.0305359997</v>
      </c>
      <c r="Q49" s="79">
        <v>284071051.52227497</v>
      </c>
      <c r="R49" s="79">
        <v>2068685.375828</v>
      </c>
      <c r="S49" s="79">
        <v>5678918.7159050005</v>
      </c>
      <c r="T49" s="79">
        <v>1323905.4564179999</v>
      </c>
      <c r="U49" s="79">
        <v>1837240.715758</v>
      </c>
      <c r="V49" s="79">
        <v>2104827.5464150002</v>
      </c>
      <c r="W49" s="79">
        <v>17814531.917263001</v>
      </c>
      <c r="X49" s="79">
        <v>245279</v>
      </c>
      <c r="Y49" s="43">
        <v>2915661426.0229268</v>
      </c>
      <c r="Z49" s="44"/>
    </row>
    <row r="50" spans="1:26" x14ac:dyDescent="0.25">
      <c r="A50" s="46" t="s">
        <v>103</v>
      </c>
      <c r="B50" s="79">
        <v>195985779.89192301</v>
      </c>
      <c r="C50" s="79">
        <v>217651913.36000001</v>
      </c>
      <c r="D50" s="79">
        <v>264317127.36000001</v>
      </c>
      <c r="E50" s="79">
        <v>321347310.07077003</v>
      </c>
      <c r="F50" s="79">
        <v>7928563.619593</v>
      </c>
      <c r="G50" s="79">
        <v>104877805.84999999</v>
      </c>
      <c r="H50" s="79">
        <v>275993083</v>
      </c>
      <c r="I50" s="79">
        <v>372217260.48066503</v>
      </c>
      <c r="J50" s="79">
        <v>-2065260</v>
      </c>
      <c r="K50" s="79">
        <v>367350670.35259402</v>
      </c>
      <c r="L50" s="79">
        <v>194419941.197824</v>
      </c>
      <c r="M50" s="79">
        <v>180550616.15195999</v>
      </c>
      <c r="N50" s="79">
        <v>12467612.210000001</v>
      </c>
      <c r="O50" s="79">
        <v>42584331.270000003</v>
      </c>
      <c r="P50" s="79">
        <v>4041197.9299590001</v>
      </c>
      <c r="Q50" s="79">
        <v>283438083.55427903</v>
      </c>
      <c r="R50" s="79">
        <v>1448207.942457</v>
      </c>
      <c r="S50" s="79">
        <v>0</v>
      </c>
      <c r="T50" s="79">
        <v>-468.61783700000001</v>
      </c>
      <c r="U50" s="79">
        <v>279990.55022600002</v>
      </c>
      <c r="V50" s="79">
        <v>2046461.3701279999</v>
      </c>
      <c r="W50" s="79">
        <v>17524076.00578</v>
      </c>
      <c r="X50" s="79">
        <v>9215</v>
      </c>
      <c r="Y50" s="43">
        <v>2864413518.5503216</v>
      </c>
      <c r="Z50" s="44"/>
    </row>
    <row r="51" spans="1:26" x14ac:dyDescent="0.25">
      <c r="A51" s="47" t="s">
        <v>104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43">
        <v>0</v>
      </c>
      <c r="Z51" s="44"/>
    </row>
    <row r="52" spans="1:26" x14ac:dyDescent="0.25">
      <c r="A52" s="47" t="s">
        <v>105</v>
      </c>
      <c r="B52" s="79">
        <v>187105911.71815801</v>
      </c>
      <c r="C52" s="79">
        <v>212204003.38</v>
      </c>
      <c r="D52" s="79">
        <v>254138454.87</v>
      </c>
      <c r="E52" s="79">
        <v>319481438.62059301</v>
      </c>
      <c r="F52" s="79">
        <v>7359906.124539</v>
      </c>
      <c r="G52" s="79">
        <v>101979148.53</v>
      </c>
      <c r="H52" s="79">
        <v>259691700</v>
      </c>
      <c r="I52" s="79">
        <v>363647381.41180301</v>
      </c>
      <c r="J52" s="79">
        <v>-2468530</v>
      </c>
      <c r="K52" s="79">
        <v>360780044.25</v>
      </c>
      <c r="L52" s="79">
        <v>188669843.46839201</v>
      </c>
      <c r="M52" s="79">
        <v>175677001.13038599</v>
      </c>
      <c r="N52" s="79">
        <v>11522783.24</v>
      </c>
      <c r="O52" s="79">
        <v>41437098.649999999</v>
      </c>
      <c r="P52" s="79">
        <v>3859916.8585799998</v>
      </c>
      <c r="Q52" s="79">
        <v>275232602.04733002</v>
      </c>
      <c r="R52" s="79">
        <v>1051667.55</v>
      </c>
      <c r="S52" s="79">
        <v>0</v>
      </c>
      <c r="T52" s="79">
        <v>-468.928405</v>
      </c>
      <c r="U52" s="79">
        <v>260371.85934699999</v>
      </c>
      <c r="V52" s="79">
        <v>1755508</v>
      </c>
      <c r="W52" s="79">
        <v>16506013.474797999</v>
      </c>
      <c r="X52" s="79">
        <v>6467</v>
      </c>
      <c r="Y52" s="43">
        <v>2779898263.2555213</v>
      </c>
      <c r="Z52" s="44"/>
    </row>
    <row r="53" spans="1:26" x14ac:dyDescent="0.25">
      <c r="A53" s="47" t="s">
        <v>106</v>
      </c>
      <c r="B53" s="79">
        <v>8879868.173765</v>
      </c>
      <c r="C53" s="79">
        <v>5447909.9800000004</v>
      </c>
      <c r="D53" s="79">
        <v>10178672.49</v>
      </c>
      <c r="E53" s="79">
        <v>1865871.4501769999</v>
      </c>
      <c r="F53" s="79">
        <v>568657.49505400006</v>
      </c>
      <c r="G53" s="79">
        <v>2898657.32</v>
      </c>
      <c r="H53" s="79">
        <v>16301384</v>
      </c>
      <c r="I53" s="79">
        <v>8569879.0688619204</v>
      </c>
      <c r="J53" s="79">
        <v>403270</v>
      </c>
      <c r="K53" s="79">
        <v>6570626.1025940003</v>
      </c>
      <c r="L53" s="79">
        <v>5750097.7294319998</v>
      </c>
      <c r="M53" s="79">
        <v>4873615.0215739999</v>
      </c>
      <c r="N53" s="79">
        <v>944828.97</v>
      </c>
      <c r="O53" s="79">
        <v>1147232.6200000001</v>
      </c>
      <c r="P53" s="79">
        <v>181281.071379</v>
      </c>
      <c r="Q53" s="79">
        <v>8205481.5069490001</v>
      </c>
      <c r="R53" s="79">
        <v>396540.39245699998</v>
      </c>
      <c r="S53" s="79">
        <v>0</v>
      </c>
      <c r="T53" s="79">
        <v>0.31056800000000001</v>
      </c>
      <c r="U53" s="79">
        <v>19618.690879000002</v>
      </c>
      <c r="V53" s="79">
        <v>290953.37012799998</v>
      </c>
      <c r="W53" s="79">
        <v>1018062.5309820001</v>
      </c>
      <c r="X53" s="79">
        <v>2748</v>
      </c>
      <c r="Y53" s="43">
        <v>84515256.294799939</v>
      </c>
      <c r="Z53" s="44"/>
    </row>
    <row r="54" spans="1:26" x14ac:dyDescent="0.25">
      <c r="A54" s="46" t="s">
        <v>107</v>
      </c>
      <c r="B54" s="79">
        <v>2699747.3495809999</v>
      </c>
      <c r="C54" s="79">
        <v>4656387.6900000004</v>
      </c>
      <c r="D54" s="79">
        <v>6578209.8399999999</v>
      </c>
      <c r="E54" s="79">
        <v>182136.813437</v>
      </c>
      <c r="F54" s="79">
        <v>0</v>
      </c>
      <c r="G54" s="79">
        <v>32481.46</v>
      </c>
      <c r="H54" s="79">
        <v>1767282</v>
      </c>
      <c r="I54" s="79">
        <v>3518970.9074482899</v>
      </c>
      <c r="J54" s="79">
        <v>129630</v>
      </c>
      <c r="K54" s="79">
        <v>1280724.1507029999</v>
      </c>
      <c r="L54" s="79">
        <v>234136.04373400001</v>
      </c>
      <c r="M54" s="79">
        <v>11640530.372297</v>
      </c>
      <c r="N54" s="79">
        <v>385940.64</v>
      </c>
      <c r="O54" s="79">
        <v>4192334.66</v>
      </c>
      <c r="P54" s="79">
        <v>3550521.1005779998</v>
      </c>
      <c r="Q54" s="79">
        <v>632967.96799599996</v>
      </c>
      <c r="R54" s="79">
        <v>620477.43337099999</v>
      </c>
      <c r="S54" s="79">
        <v>5678918.7159050005</v>
      </c>
      <c r="T54" s="79">
        <v>1324374.0742540001</v>
      </c>
      <c r="U54" s="79">
        <v>1557250.1655319999</v>
      </c>
      <c r="V54" s="79">
        <v>58366.176287000002</v>
      </c>
      <c r="W54" s="79">
        <v>290455.91148299997</v>
      </c>
      <c r="X54" s="79">
        <v>236064</v>
      </c>
      <c r="Y54" s="43">
        <v>51247907.472606294</v>
      </c>
      <c r="Z54" s="44"/>
    </row>
    <row r="55" spans="1:26" x14ac:dyDescent="0.25">
      <c r="A55" s="47" t="s">
        <v>104</v>
      </c>
      <c r="B55" s="79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43">
        <v>0</v>
      </c>
      <c r="Z55" s="44"/>
    </row>
    <row r="56" spans="1:26" x14ac:dyDescent="0.25">
      <c r="A56" s="47" t="s">
        <v>105</v>
      </c>
      <c r="B56" s="79">
        <v>2540164.9886329998</v>
      </c>
      <c r="C56" s="79">
        <v>4401944.24</v>
      </c>
      <c r="D56" s="79">
        <v>6278686.3200000003</v>
      </c>
      <c r="E56" s="79">
        <v>181079.25400099999</v>
      </c>
      <c r="F56" s="79">
        <v>0</v>
      </c>
      <c r="G56" s="79">
        <v>26514.22</v>
      </c>
      <c r="H56" s="79">
        <v>1328465</v>
      </c>
      <c r="I56" s="79">
        <v>3370387.8133955901</v>
      </c>
      <c r="J56" s="79">
        <v>76140</v>
      </c>
      <c r="K56" s="79">
        <v>1257817.3400000001</v>
      </c>
      <c r="L56" s="79">
        <v>225113.19425900001</v>
      </c>
      <c r="M56" s="79">
        <v>11357968.014881</v>
      </c>
      <c r="N56" s="79">
        <v>331101.2</v>
      </c>
      <c r="O56" s="79">
        <v>4018929.88</v>
      </c>
      <c r="P56" s="79">
        <v>3391250.9336069999</v>
      </c>
      <c r="Q56" s="79">
        <v>614643.65924099996</v>
      </c>
      <c r="R56" s="79">
        <v>450581.69</v>
      </c>
      <c r="S56" s="79">
        <v>5356489.4851219999</v>
      </c>
      <c r="T56" s="79">
        <v>1017391.79342</v>
      </c>
      <c r="U56" s="79">
        <v>1409474.299779</v>
      </c>
      <c r="V56" s="79">
        <v>57047</v>
      </c>
      <c r="W56" s="79">
        <v>273612.99169900001</v>
      </c>
      <c r="X56" s="79">
        <v>165664</v>
      </c>
      <c r="Y56" s="43">
        <v>48130467.318037592</v>
      </c>
      <c r="Z56" s="44"/>
    </row>
    <row r="57" spans="1:26" x14ac:dyDescent="0.25">
      <c r="A57" s="47" t="s">
        <v>106</v>
      </c>
      <c r="B57" s="79">
        <v>159582.36094799999</v>
      </c>
      <c r="C57" s="79">
        <v>254443.45</v>
      </c>
      <c r="D57" s="79">
        <v>299523.52</v>
      </c>
      <c r="E57" s="79">
        <v>1057.5594369999999</v>
      </c>
      <c r="F57" s="79">
        <v>0</v>
      </c>
      <c r="G57" s="79">
        <v>5967.24</v>
      </c>
      <c r="H57" s="79">
        <v>438816</v>
      </c>
      <c r="I57" s="79">
        <v>148583.09405269701</v>
      </c>
      <c r="J57" s="79">
        <v>53490</v>
      </c>
      <c r="K57" s="79">
        <v>22906.810702999999</v>
      </c>
      <c r="L57" s="79">
        <v>9022.8494759999994</v>
      </c>
      <c r="M57" s="79">
        <v>282562.35741599998</v>
      </c>
      <c r="N57" s="79">
        <v>54839.44</v>
      </c>
      <c r="O57" s="79">
        <v>173404.78</v>
      </c>
      <c r="P57" s="79">
        <v>159270.16696999999</v>
      </c>
      <c r="Q57" s="79">
        <v>18324.308754999998</v>
      </c>
      <c r="R57" s="79">
        <v>169895.74337099999</v>
      </c>
      <c r="S57" s="79">
        <v>322429.23078300001</v>
      </c>
      <c r="T57" s="79">
        <v>306982.28083499998</v>
      </c>
      <c r="U57" s="79">
        <v>147775.86575299999</v>
      </c>
      <c r="V57" s="79">
        <v>1319.176287</v>
      </c>
      <c r="W57" s="79">
        <v>16842.919784000002</v>
      </c>
      <c r="X57" s="79">
        <v>70400</v>
      </c>
      <c r="Y57" s="43">
        <v>3117439.1545706973</v>
      </c>
      <c r="Z57" s="44"/>
    </row>
    <row r="58" spans="1:26" x14ac:dyDescent="0.25">
      <c r="A58" s="42" t="s">
        <v>108</v>
      </c>
      <c r="B58" s="79">
        <v>0</v>
      </c>
      <c r="C58" s="79">
        <v>0</v>
      </c>
      <c r="D58" s="79">
        <v>4069146.01</v>
      </c>
      <c r="E58" s="79">
        <v>0</v>
      </c>
      <c r="F58" s="79">
        <v>0</v>
      </c>
      <c r="G58" s="79">
        <v>0</v>
      </c>
      <c r="H58" s="79">
        <v>0</v>
      </c>
      <c r="I58" s="79">
        <v>4399370.2670238996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43">
        <v>8468516.2770239003</v>
      </c>
      <c r="Z58" s="44"/>
    </row>
    <row r="59" spans="1:26" x14ac:dyDescent="0.25">
      <c r="A59" s="46" t="s">
        <v>109</v>
      </c>
      <c r="B59" s="79">
        <v>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43">
        <v>0</v>
      </c>
      <c r="Z59" s="44"/>
    </row>
    <row r="60" spans="1:26" x14ac:dyDescent="0.25">
      <c r="A60" s="47" t="s">
        <v>104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43">
        <v>0</v>
      </c>
      <c r="Z60" s="44"/>
    </row>
    <row r="61" spans="1:26" x14ac:dyDescent="0.25">
      <c r="A61" s="47" t="s">
        <v>105</v>
      </c>
      <c r="B61" s="79">
        <v>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43">
        <v>0</v>
      </c>
      <c r="Z61" s="44"/>
    </row>
    <row r="62" spans="1:26" x14ac:dyDescent="0.25">
      <c r="A62" s="47" t="s">
        <v>106</v>
      </c>
      <c r="B62" s="79">
        <v>0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43">
        <v>0</v>
      </c>
      <c r="Z62" s="44"/>
    </row>
    <row r="63" spans="1:26" ht="31.5" x14ac:dyDescent="0.25">
      <c r="A63" s="46" t="s">
        <v>110</v>
      </c>
      <c r="B63" s="79">
        <v>0</v>
      </c>
      <c r="C63" s="79">
        <v>0</v>
      </c>
      <c r="D63" s="79">
        <v>4069146.01</v>
      </c>
      <c r="E63" s="79">
        <v>0</v>
      </c>
      <c r="F63" s="79">
        <v>0</v>
      </c>
      <c r="G63" s="79">
        <v>0</v>
      </c>
      <c r="H63" s="79">
        <v>0</v>
      </c>
      <c r="I63" s="79">
        <v>4399370.2670238996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43">
        <v>8468516.2770239003</v>
      </c>
      <c r="Z63" s="44"/>
    </row>
    <row r="64" spans="1:26" x14ac:dyDescent="0.25">
      <c r="A64" s="47" t="s">
        <v>104</v>
      </c>
      <c r="B64" s="79">
        <v>0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43">
        <v>0</v>
      </c>
      <c r="Z64" s="44"/>
    </row>
    <row r="65" spans="1:26" x14ac:dyDescent="0.25">
      <c r="A65" s="47" t="s">
        <v>105</v>
      </c>
      <c r="B65" s="79">
        <v>0</v>
      </c>
      <c r="C65" s="79">
        <v>0</v>
      </c>
      <c r="D65" s="79">
        <v>3750720.68</v>
      </c>
      <c r="E65" s="79">
        <v>0</v>
      </c>
      <c r="F65" s="79">
        <v>0</v>
      </c>
      <c r="G65" s="79">
        <v>0</v>
      </c>
      <c r="H65" s="79">
        <v>0</v>
      </c>
      <c r="I65" s="79">
        <v>4390244.1674389997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43">
        <v>8140964.8474390004</v>
      </c>
      <c r="Z65" s="44"/>
    </row>
    <row r="66" spans="1:26" x14ac:dyDescent="0.25">
      <c r="A66" s="47" t="s">
        <v>106</v>
      </c>
      <c r="B66" s="79">
        <v>0</v>
      </c>
      <c r="C66" s="79">
        <v>0</v>
      </c>
      <c r="D66" s="79">
        <v>318425.33</v>
      </c>
      <c r="E66" s="79">
        <v>0</v>
      </c>
      <c r="F66" s="79">
        <v>0</v>
      </c>
      <c r="G66" s="79">
        <v>0</v>
      </c>
      <c r="H66" s="79">
        <v>0</v>
      </c>
      <c r="I66" s="79">
        <v>9126.0995848983894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43">
        <v>327551.4295848984</v>
      </c>
      <c r="Z66" s="44"/>
    </row>
    <row r="67" spans="1:26" x14ac:dyDescent="0.25">
      <c r="A67" s="42" t="s">
        <v>111</v>
      </c>
      <c r="B67" s="79">
        <v>0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43">
        <v>0</v>
      </c>
      <c r="Z67" s="44"/>
    </row>
    <row r="68" spans="1:26" x14ac:dyDescent="0.25">
      <c r="A68" s="47" t="s">
        <v>104</v>
      </c>
      <c r="B68" s="79">
        <v>0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43">
        <v>0</v>
      </c>
      <c r="Z68" s="44"/>
    </row>
    <row r="69" spans="1:26" x14ac:dyDescent="0.25">
      <c r="A69" s="47" t="s">
        <v>105</v>
      </c>
      <c r="B69" s="79">
        <v>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43">
        <v>0</v>
      </c>
      <c r="Z69" s="44"/>
    </row>
    <row r="70" spans="1:26" x14ac:dyDescent="0.25">
      <c r="A70" s="47" t="s">
        <v>106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43">
        <v>0</v>
      </c>
      <c r="Z70" s="44"/>
    </row>
    <row r="71" spans="1:26" x14ac:dyDescent="0.25">
      <c r="A71" s="42" t="s">
        <v>112</v>
      </c>
      <c r="B71" s="79">
        <v>0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43">
        <v>0</v>
      </c>
      <c r="Z71" s="44"/>
    </row>
    <row r="72" spans="1:26" x14ac:dyDescent="0.25">
      <c r="A72" s="42" t="s">
        <v>113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164473439.63999999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43">
        <v>164473439.63999999</v>
      </c>
      <c r="Z72" s="44"/>
    </row>
    <row r="73" spans="1:26" x14ac:dyDescent="0.25">
      <c r="A73" s="42" t="s">
        <v>114</v>
      </c>
      <c r="B73" s="79">
        <v>0</v>
      </c>
      <c r="C73" s="79">
        <v>3796781.19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308650</v>
      </c>
      <c r="K73" s="79">
        <v>0</v>
      </c>
      <c r="L73" s="79">
        <v>115910.6</v>
      </c>
      <c r="M73" s="79">
        <v>4300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13061.73</v>
      </c>
      <c r="X73" s="79">
        <v>0</v>
      </c>
      <c r="Y73" s="43">
        <v>4238703.5200000005</v>
      </c>
      <c r="Z73" s="44"/>
    </row>
    <row r="74" spans="1:26" x14ac:dyDescent="0.25">
      <c r="A74" s="42" t="s">
        <v>115</v>
      </c>
      <c r="B74" s="79">
        <v>641510.07999999996</v>
      </c>
      <c r="C74" s="79">
        <v>143436.22</v>
      </c>
      <c r="D74" s="79">
        <v>1738894.84</v>
      </c>
      <c r="E74" s="79">
        <v>266424</v>
      </c>
      <c r="F74" s="79">
        <v>108313.482</v>
      </c>
      <c r="G74" s="79">
        <v>392818.1</v>
      </c>
      <c r="H74" s="79">
        <v>611710</v>
      </c>
      <c r="I74" s="79">
        <v>794230.77936030005</v>
      </c>
      <c r="J74" s="79">
        <v>10270</v>
      </c>
      <c r="K74" s="79">
        <v>447599.89</v>
      </c>
      <c r="L74" s="79">
        <v>693982.6</v>
      </c>
      <c r="M74" s="79">
        <v>0</v>
      </c>
      <c r="N74" s="79">
        <v>34598.94</v>
      </c>
      <c r="O74" s="79">
        <v>414000</v>
      </c>
      <c r="P74" s="79">
        <v>95021.29</v>
      </c>
      <c r="Q74" s="79">
        <v>30957.1</v>
      </c>
      <c r="R74" s="79">
        <v>0</v>
      </c>
      <c r="S74" s="79">
        <v>110398.49</v>
      </c>
      <c r="T74" s="79">
        <v>0</v>
      </c>
      <c r="U74" s="79">
        <v>41542</v>
      </c>
      <c r="V74" s="79">
        <v>0</v>
      </c>
      <c r="W74" s="79">
        <v>157108</v>
      </c>
      <c r="X74" s="79">
        <v>0</v>
      </c>
      <c r="Y74" s="43">
        <v>6732815.8113602996</v>
      </c>
      <c r="Z74" s="44"/>
    </row>
    <row r="75" spans="1:26" x14ac:dyDescent="0.25">
      <c r="A75" s="42" t="s">
        <v>116</v>
      </c>
      <c r="B75" s="79">
        <v>0</v>
      </c>
      <c r="C75" s="79">
        <v>0</v>
      </c>
      <c r="D75" s="79">
        <v>54174880.060000002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17442979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43">
        <v>71617859.060000002</v>
      </c>
      <c r="Z75" s="44"/>
    </row>
    <row r="76" spans="1:26" x14ac:dyDescent="0.25">
      <c r="A76" s="42" t="s">
        <v>117</v>
      </c>
      <c r="B76" s="79">
        <v>3322473.41</v>
      </c>
      <c r="C76" s="79">
        <v>0</v>
      </c>
      <c r="D76" s="79">
        <v>1801605.92</v>
      </c>
      <c r="E76" s="79">
        <v>0</v>
      </c>
      <c r="F76" s="79">
        <v>219962.389107</v>
      </c>
      <c r="G76" s="79">
        <v>0</v>
      </c>
      <c r="H76" s="79">
        <v>0</v>
      </c>
      <c r="I76" s="79">
        <v>4792860.2112470502</v>
      </c>
      <c r="J76" s="79">
        <v>166030</v>
      </c>
      <c r="K76" s="79">
        <v>5761209.4800000004</v>
      </c>
      <c r="L76" s="79">
        <v>5111319.9643400004</v>
      </c>
      <c r="M76" s="79">
        <v>1020373.199</v>
      </c>
      <c r="N76" s="79">
        <v>18437082.223999999</v>
      </c>
      <c r="O76" s="79">
        <v>155000</v>
      </c>
      <c r="P76" s="79">
        <v>0</v>
      </c>
      <c r="Q76" s="79">
        <v>6234488.675295</v>
      </c>
      <c r="R76" s="79">
        <v>152475.1</v>
      </c>
      <c r="S76" s="79">
        <v>172410.42300000001</v>
      </c>
      <c r="T76" s="79">
        <v>-18775.680883000001</v>
      </c>
      <c r="U76" s="79">
        <v>92105.769916999998</v>
      </c>
      <c r="V76" s="79">
        <v>0</v>
      </c>
      <c r="W76" s="79">
        <v>1561248.528342</v>
      </c>
      <c r="X76" s="79">
        <v>175235</v>
      </c>
      <c r="Y76" s="43">
        <v>49157104.613365062</v>
      </c>
      <c r="Z76" s="44"/>
    </row>
    <row r="77" spans="1:26" x14ac:dyDescent="0.25">
      <c r="A77" s="42" t="s">
        <v>76</v>
      </c>
      <c r="B77" s="79">
        <v>0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43">
        <v>0</v>
      </c>
      <c r="Z77" s="44"/>
    </row>
    <row r="78" spans="1:26" x14ac:dyDescent="0.25">
      <c r="A78" s="42" t="s">
        <v>118</v>
      </c>
      <c r="B78" s="79">
        <v>0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1022150.54794521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43">
        <v>1022150.54794521</v>
      </c>
      <c r="Z78" s="44"/>
    </row>
    <row r="79" spans="1:26" x14ac:dyDescent="0.25">
      <c r="A79" s="42" t="s">
        <v>119</v>
      </c>
      <c r="B79" s="79">
        <v>10047951.859999999</v>
      </c>
      <c r="C79" s="79">
        <v>5162856.57</v>
      </c>
      <c r="D79" s="79">
        <v>2895118.81</v>
      </c>
      <c r="E79" s="79">
        <v>0</v>
      </c>
      <c r="F79" s="79">
        <v>0</v>
      </c>
      <c r="G79" s="79">
        <v>1060292.95</v>
      </c>
      <c r="H79" s="79">
        <v>2428992</v>
      </c>
      <c r="I79" s="79">
        <v>9206870</v>
      </c>
      <c r="J79" s="79">
        <v>398760</v>
      </c>
      <c r="K79" s="79">
        <v>0</v>
      </c>
      <c r="L79" s="79">
        <v>0</v>
      </c>
      <c r="M79" s="79">
        <v>537225.79</v>
      </c>
      <c r="N79" s="79">
        <v>45658196.975000001</v>
      </c>
      <c r="O79" s="79">
        <v>1556000</v>
      </c>
      <c r="P79" s="79">
        <v>0</v>
      </c>
      <c r="Q79" s="79">
        <v>437291.87</v>
      </c>
      <c r="R79" s="79">
        <v>0</v>
      </c>
      <c r="S79" s="79">
        <v>3608673.21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43">
        <v>82998230.034999996</v>
      </c>
      <c r="Z79" s="44"/>
    </row>
    <row r="80" spans="1:26" x14ac:dyDescent="0.25">
      <c r="A80" s="42" t="s">
        <v>120</v>
      </c>
      <c r="B80" s="79">
        <v>6275460.4900000002</v>
      </c>
      <c r="C80" s="79">
        <v>9125640.7699999996</v>
      </c>
      <c r="D80" s="79">
        <v>17355160.800000001</v>
      </c>
      <c r="E80" s="79">
        <v>7693299.3099999996</v>
      </c>
      <c r="F80" s="79">
        <v>0</v>
      </c>
      <c r="G80" s="79">
        <v>880817.73</v>
      </c>
      <c r="H80" s="79">
        <v>9302988</v>
      </c>
      <c r="I80" s="79">
        <v>0</v>
      </c>
      <c r="J80" s="79">
        <v>1547580</v>
      </c>
      <c r="K80" s="79">
        <v>0</v>
      </c>
      <c r="L80" s="79">
        <v>0</v>
      </c>
      <c r="M80" s="79">
        <v>5549663.8200000003</v>
      </c>
      <c r="N80" s="79">
        <v>24019630.620000198</v>
      </c>
      <c r="O80" s="79">
        <v>1850000</v>
      </c>
      <c r="P80" s="79">
        <v>630284.20668900001</v>
      </c>
      <c r="Q80" s="79">
        <v>4813225.9095679997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1033060.52</v>
      </c>
      <c r="X80" s="79">
        <v>0</v>
      </c>
      <c r="Y80" s="43">
        <v>90076812.176257193</v>
      </c>
      <c r="Z80" s="44"/>
    </row>
    <row r="81" spans="1:26" x14ac:dyDescent="0.25">
      <c r="A81" s="42" t="s">
        <v>121</v>
      </c>
      <c r="B81" s="79">
        <v>12666745.949999999</v>
      </c>
      <c r="C81" s="79">
        <v>12870723.65</v>
      </c>
      <c r="D81" s="79">
        <v>269518.94</v>
      </c>
      <c r="E81" s="79">
        <v>0</v>
      </c>
      <c r="F81" s="79">
        <v>0</v>
      </c>
      <c r="G81" s="79">
        <v>4061728.58</v>
      </c>
      <c r="H81" s="79">
        <v>6088293</v>
      </c>
      <c r="I81" s="79">
        <v>10497221.800000001</v>
      </c>
      <c r="J81" s="79">
        <v>10380</v>
      </c>
      <c r="K81" s="79">
        <v>0</v>
      </c>
      <c r="L81" s="79">
        <v>6620670.2300000004</v>
      </c>
      <c r="M81" s="79">
        <v>10443430.640000001</v>
      </c>
      <c r="N81" s="79">
        <v>8991518.3000000007</v>
      </c>
      <c r="O81" s="79">
        <v>941000</v>
      </c>
      <c r="P81" s="79">
        <v>55680.11</v>
      </c>
      <c r="Q81" s="79">
        <v>7828091.5899999999</v>
      </c>
      <c r="R81" s="79">
        <v>0</v>
      </c>
      <c r="S81" s="79">
        <v>0</v>
      </c>
      <c r="T81" s="79">
        <v>0</v>
      </c>
      <c r="U81" s="79">
        <v>105280.9</v>
      </c>
      <c r="V81" s="79">
        <v>0</v>
      </c>
      <c r="W81" s="79">
        <v>850451.50374399999</v>
      </c>
      <c r="X81" s="79">
        <v>0</v>
      </c>
      <c r="Y81" s="43">
        <v>82300735.193744019</v>
      </c>
      <c r="Z81" s="44"/>
    </row>
    <row r="82" spans="1:26" x14ac:dyDescent="0.25">
      <c r="A82" s="42" t="s">
        <v>122</v>
      </c>
      <c r="B82" s="79">
        <v>17865154.420000002</v>
      </c>
      <c r="C82" s="79">
        <v>3772972.32</v>
      </c>
      <c r="D82" s="79">
        <v>20507399.280000001</v>
      </c>
      <c r="E82" s="79">
        <v>6525873.96</v>
      </c>
      <c r="F82" s="79">
        <v>288174.42369999998</v>
      </c>
      <c r="G82" s="79">
        <v>4012401.71</v>
      </c>
      <c r="H82" s="79">
        <v>17682204</v>
      </c>
      <c r="I82" s="79">
        <v>46355440.072694503</v>
      </c>
      <c r="J82" s="79">
        <v>677060</v>
      </c>
      <c r="K82" s="79">
        <v>4188095.95</v>
      </c>
      <c r="L82" s="79">
        <v>149223.94</v>
      </c>
      <c r="M82" s="79">
        <v>11401561.93</v>
      </c>
      <c r="N82" s="79">
        <v>4084807.56</v>
      </c>
      <c r="O82" s="79">
        <v>2897000</v>
      </c>
      <c r="P82" s="79">
        <v>510061.06</v>
      </c>
      <c r="Q82" s="79">
        <v>1398492.1599999999</v>
      </c>
      <c r="R82" s="79">
        <v>1114674.24</v>
      </c>
      <c r="S82" s="79">
        <v>288002.84999999998</v>
      </c>
      <c r="T82" s="79">
        <v>120382.36</v>
      </c>
      <c r="U82" s="79">
        <v>90350.07</v>
      </c>
      <c r="V82" s="79">
        <v>320771.83</v>
      </c>
      <c r="W82" s="79">
        <v>104950.5</v>
      </c>
      <c r="X82" s="79">
        <v>99000</v>
      </c>
      <c r="Y82" s="43">
        <v>144454054.63639453</v>
      </c>
      <c r="Z82" s="44"/>
    </row>
    <row r="83" spans="1:26" x14ac:dyDescent="0.25">
      <c r="A83" s="42" t="s">
        <v>123</v>
      </c>
      <c r="B83" s="79">
        <v>20000000</v>
      </c>
      <c r="C83" s="79">
        <v>0</v>
      </c>
      <c r="D83" s="79">
        <v>0</v>
      </c>
      <c r="E83" s="79">
        <v>0</v>
      </c>
      <c r="F83" s="79">
        <v>0</v>
      </c>
      <c r="G83" s="79">
        <v>18426629.41</v>
      </c>
      <c r="H83" s="79">
        <v>0</v>
      </c>
      <c r="I83" s="79">
        <v>25375000</v>
      </c>
      <c r="J83" s="79">
        <v>0</v>
      </c>
      <c r="K83" s="79">
        <v>4845000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43">
        <v>68646629.409999996</v>
      </c>
      <c r="Z83" s="44"/>
    </row>
    <row r="84" spans="1:26" x14ac:dyDescent="0.25">
      <c r="A84" s="46" t="s">
        <v>124</v>
      </c>
      <c r="B84" s="79">
        <v>0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375000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43">
        <v>375000</v>
      </c>
      <c r="Z84" s="44"/>
    </row>
    <row r="85" spans="1:26" x14ac:dyDescent="0.25">
      <c r="A85" s="46" t="s">
        <v>125</v>
      </c>
      <c r="B85" s="79">
        <v>20000000</v>
      </c>
      <c r="C85" s="79">
        <v>0</v>
      </c>
      <c r="D85" s="79">
        <v>0</v>
      </c>
      <c r="E85" s="79">
        <v>0</v>
      </c>
      <c r="F85" s="79">
        <v>0</v>
      </c>
      <c r="G85" s="79">
        <v>18426629.41</v>
      </c>
      <c r="H85" s="79">
        <v>0</v>
      </c>
      <c r="I85" s="79">
        <v>25000000</v>
      </c>
      <c r="J85" s="79">
        <v>0</v>
      </c>
      <c r="K85" s="79">
        <v>4845000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43">
        <v>68271629.409999996</v>
      </c>
      <c r="Z85" s="44"/>
    </row>
    <row r="86" spans="1:26" x14ac:dyDescent="0.25">
      <c r="A86" s="42" t="s">
        <v>126</v>
      </c>
      <c r="B86" s="79">
        <v>1395458.63</v>
      </c>
      <c r="C86" s="79">
        <v>2202244.06</v>
      </c>
      <c r="D86" s="79">
        <v>0</v>
      </c>
      <c r="E86" s="79">
        <v>0</v>
      </c>
      <c r="F86" s="79">
        <v>160503.14920000001</v>
      </c>
      <c r="G86" s="79">
        <v>0</v>
      </c>
      <c r="H86" s="79">
        <v>8949190</v>
      </c>
      <c r="I86" s="79">
        <v>0</v>
      </c>
      <c r="J86" s="79">
        <v>61185.120000000003</v>
      </c>
      <c r="K86" s="79">
        <v>0</v>
      </c>
      <c r="L86" s="79">
        <v>5563839.5499999998</v>
      </c>
      <c r="M86" s="79">
        <v>869808.94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840458.54</v>
      </c>
      <c r="U86" s="79">
        <v>80136.28</v>
      </c>
      <c r="V86" s="79">
        <v>0</v>
      </c>
      <c r="W86" s="79">
        <v>1274576.44</v>
      </c>
      <c r="X86" s="79">
        <v>246000</v>
      </c>
      <c r="Y86" s="43">
        <v>21643400.709200002</v>
      </c>
      <c r="Z86" s="44"/>
    </row>
    <row r="87" spans="1:26" x14ac:dyDescent="0.25">
      <c r="A87" s="49" t="s">
        <v>127</v>
      </c>
      <c r="B87" s="79">
        <v>270900282.08150297</v>
      </c>
      <c r="C87" s="79">
        <v>259382955.83000001</v>
      </c>
      <c r="D87" s="79">
        <v>373707061.86000001</v>
      </c>
      <c r="E87" s="79">
        <v>336015044.15420699</v>
      </c>
      <c r="F87" s="79">
        <v>8705517.0636010002</v>
      </c>
      <c r="G87" s="79">
        <v>133744975.79000001</v>
      </c>
      <c r="H87" s="79">
        <v>322823742</v>
      </c>
      <c r="I87" s="79">
        <v>478179375.06638402</v>
      </c>
      <c r="J87" s="79">
        <v>1244285.1200000001</v>
      </c>
      <c r="K87" s="79">
        <v>383873299.82329601</v>
      </c>
      <c r="L87" s="79">
        <v>212909024.12589899</v>
      </c>
      <c r="M87" s="79">
        <v>222017510.84325701</v>
      </c>
      <c r="N87" s="79">
        <v>278552827.10900003</v>
      </c>
      <c r="O87" s="79">
        <v>54589665.93</v>
      </c>
      <c r="P87" s="79">
        <v>8882765.6972250007</v>
      </c>
      <c r="Q87" s="79">
        <v>322256577.82713801</v>
      </c>
      <c r="R87" s="79">
        <v>3335834.7158280001</v>
      </c>
      <c r="S87" s="79">
        <v>9858403.6889050007</v>
      </c>
      <c r="T87" s="79">
        <v>2265970.6755340002</v>
      </c>
      <c r="U87" s="79">
        <v>2246655.7356750001</v>
      </c>
      <c r="V87" s="79">
        <v>2425599.3764149998</v>
      </c>
      <c r="W87" s="79">
        <v>22808989.139348999</v>
      </c>
      <c r="X87" s="79">
        <v>765515</v>
      </c>
      <c r="Y87" s="43">
        <v>3711491878.6532154</v>
      </c>
      <c r="Z87" s="44"/>
    </row>
    <row r="88" spans="1:26" x14ac:dyDescent="0.25">
      <c r="A88" s="50" t="s">
        <v>128</v>
      </c>
      <c r="B88" s="79">
        <v>144616990.18287101</v>
      </c>
      <c r="C88" s="79">
        <v>118257516.36</v>
      </c>
      <c r="D88" s="79">
        <v>241991063.03</v>
      </c>
      <c r="E88" s="79">
        <v>72714638.377285004</v>
      </c>
      <c r="F88" s="79">
        <v>18044753.940049998</v>
      </c>
      <c r="G88" s="79">
        <v>71214030.530000001</v>
      </c>
      <c r="H88" s="79">
        <v>222294850</v>
      </c>
      <c r="I88" s="79">
        <v>116891983.889024</v>
      </c>
      <c r="J88" s="79">
        <v>32382670</v>
      </c>
      <c r="K88" s="79">
        <v>115734046.64341</v>
      </c>
      <c r="L88" s="79">
        <v>88534829.459060997</v>
      </c>
      <c r="M88" s="79">
        <v>162287339.83671701</v>
      </c>
      <c r="N88" s="79">
        <v>50984139.846000001</v>
      </c>
      <c r="O88" s="79">
        <v>38968000</v>
      </c>
      <c r="P88" s="79">
        <v>11089646.660055</v>
      </c>
      <c r="Q88" s="79">
        <v>99238438.356662005</v>
      </c>
      <c r="R88" s="79">
        <v>10908620.464172</v>
      </c>
      <c r="S88" s="79">
        <v>16172069.693685001</v>
      </c>
      <c r="T88" s="79">
        <v>11248136.504465999</v>
      </c>
      <c r="U88" s="79">
        <v>6995878.349254</v>
      </c>
      <c r="V88" s="79">
        <v>9939490.8707819991</v>
      </c>
      <c r="W88" s="79">
        <v>32785091.925080001</v>
      </c>
      <c r="X88" s="79">
        <v>5530514</v>
      </c>
      <c r="Y88" s="43">
        <v>1698824738.9185736</v>
      </c>
      <c r="Z88" s="44"/>
    </row>
    <row r="89" spans="1:26" x14ac:dyDescent="0.25">
      <c r="A89" s="51"/>
      <c r="B89" s="44"/>
      <c r="C89" s="44"/>
      <c r="D89" s="44"/>
      <c r="E89" s="44"/>
      <c r="F89" s="44"/>
      <c r="G89" s="44"/>
      <c r="H89" s="44"/>
      <c r="I89" s="52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6" ht="19.5" customHeight="1" x14ac:dyDescent="0.25">
      <c r="A90" s="53" t="s">
        <v>129</v>
      </c>
    </row>
    <row r="91" spans="1:26" x14ac:dyDescent="0.25">
      <c r="A91" s="77" t="s">
        <v>130</v>
      </c>
    </row>
    <row r="98" spans="1:47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4"/>
      <c r="L98" s="74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54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4"/>
      <c r="AM98" s="74"/>
      <c r="AN98" s="75"/>
      <c r="AO98" s="75"/>
      <c r="AP98" s="75"/>
      <c r="AQ98" s="75"/>
      <c r="AR98" s="75"/>
      <c r="AS98" s="75"/>
      <c r="AT98" s="74"/>
      <c r="AU98" s="74"/>
    </row>
  </sheetData>
  <mergeCells count="23">
    <mergeCell ref="AL98:AM98"/>
    <mergeCell ref="AN98:AO98"/>
    <mergeCell ref="AP98:AQ98"/>
    <mergeCell ref="AR98:AS98"/>
    <mergeCell ref="AT98:AU98"/>
    <mergeCell ref="AJ98:AK98"/>
    <mergeCell ref="M98:N98"/>
    <mergeCell ref="O98:P98"/>
    <mergeCell ref="Q98:R98"/>
    <mergeCell ref="S98:T98"/>
    <mergeCell ref="U98:V98"/>
    <mergeCell ref="W98:X98"/>
    <mergeCell ref="Z98:AA98"/>
    <mergeCell ref="AB98:AC98"/>
    <mergeCell ref="AD98:AE98"/>
    <mergeCell ref="AF98:AG98"/>
    <mergeCell ref="AH98:AI98"/>
    <mergeCell ref="K98:L98"/>
    <mergeCell ref="A98:B98"/>
    <mergeCell ref="C98:D98"/>
    <mergeCell ref="E98:F98"/>
    <mergeCell ref="G98:H98"/>
    <mergeCell ref="I98:J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Premiums written - gross</vt:lpstr>
      <vt:lpstr>Claims incurred - gross</vt:lpstr>
      <vt:lpstr>Balance sheet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Hadzhinedelcheva</dc:creator>
  <cp:lastModifiedBy>ZhSlavkova</cp:lastModifiedBy>
  <dcterms:created xsi:type="dcterms:W3CDTF">2024-09-25T07:37:09Z</dcterms:created>
  <dcterms:modified xsi:type="dcterms:W3CDTF">2024-10-10T13:41:37Z</dcterms:modified>
</cp:coreProperties>
</file>